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4.xml" ContentType="application/vnd.openxmlformats-officedocument.drawing+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4220" windowHeight="8325" activeTab="0"/>
  </bookViews>
  <sheets>
    <sheet name="ΕΞΩΦΥΛΛΟ" sheetId="1" r:id="rId1"/>
    <sheet name="ΕΠΙΛΕΞΙΜΕΣ ΔΑΠΑΝΕΣ" sheetId="2" r:id="rId2"/>
    <sheet name="ΑΝΑΛΥΤ.ΠΙΝΑΚΑΣ ΚΤΙΡΙΑΚΩΝ" sheetId="3" r:id="rId3"/>
    <sheet name="α. ΑΚΙΝΗΤΟ" sheetId="4" r:id="rId4"/>
    <sheet name="β. ΕΞΟΠΛΙΣΜΟΣ" sheetId="5" r:id="rId5"/>
    <sheet name="γ. ΟΧΗΜΑΤΑ" sheetId="6" r:id="rId6"/>
    <sheet name="δ. ΠΙΣΤΟΠΟΙΗΤΙΚΑ" sheetId="7" r:id="rId7"/>
    <sheet name="ε. ΛΟΙΠΟΣ ΕΞΟΠΛΙΣΜΟΣ" sheetId="8" r:id="rId8"/>
    <sheet name="στ. ΣΥΣΤΗΜΑΤΑ" sheetId="9" r:id="rId9"/>
    <sheet name="ι. ΓΕΝΙΚΕΣ ΔΑΠΑΝΕΣ (ΜΕΛΕΤΕΣ)" sheetId="10" r:id="rId10"/>
    <sheet name="ια. ΛΟΓΙΣΜΙΚΑ - ΔΙΠΛΩΜΑΤΑ" sheetId="11" r:id="rId11"/>
    <sheet name="ιβ. ΠΡΟΒΟΛΗ" sheetId="12" r:id="rId12"/>
    <sheet name="ιγ. ΣΥΝΔΕΣΕΙΣ" sheetId="13" r:id="rId13"/>
    <sheet name="ιδ. ΑΣΦΑΛΙΣΤΗΡΙΟ ΣΥΜΒΟΛΑΙΟ" sheetId="14" r:id="rId14"/>
    <sheet name="ιε. ΑΜΟΙΒΕΣ" sheetId="15" r:id="rId15"/>
    <sheet name="ΕΙΔΙΚΕΣ ΔΑΠΑΝΕΣ" sheetId="16" r:id="rId16"/>
    <sheet name="19.2.1.1 &amp; 19.2.1.2" sheetId="17" r:id="rId17"/>
    <sheet name="19.2.2.2" sheetId="18" r:id="rId18"/>
    <sheet name="19.2.3.1" sheetId="19" r:id="rId19"/>
    <sheet name="19.2.2.3 &amp; 19.2.3.3" sheetId="20" r:id="rId20"/>
    <sheet name="19.2.2.5 &amp; 19.2.3.5" sheetId="21" r:id="rId21"/>
    <sheet name="19.2.2.6" sheetId="22" r:id="rId22"/>
    <sheet name="19.2.6.2" sheetId="23" r:id="rId23"/>
    <sheet name="19.2.7.1 ως 19.2.7.7" sheetId="24" r:id="rId24"/>
    <sheet name="ΚΟΣΤΟΣ - ΧΡΟΝΟΔΙΑΓΡΑΜΜΑ" sheetId="25" r:id="rId25"/>
    <sheet name="ΙΔΙΩΤΙΚΗ ΣΥΜΜΕΤΟΧΗ" sheetId="26" r:id="rId26"/>
  </sheets>
  <definedNames>
    <definedName name="_xlnm.Print_Titles" localSheetId="2">'ΑΝΑΛΥΤ.ΠΙΝΑΚΑΣ ΚΤΙΡΙΑΚΩΝ'!$3:$3</definedName>
  </definedNames>
  <calcPr fullCalcOnLoad="1"/>
</workbook>
</file>

<file path=xl/sharedStrings.xml><?xml version="1.0" encoding="utf-8"?>
<sst xmlns="http://schemas.openxmlformats.org/spreadsheetml/2006/main" count="925" uniqueCount="438">
  <si>
    <t>ΚΑΤΗΓΟΡΙΑ ΔΑΠΑΝΗΣ</t>
  </si>
  <si>
    <t>Α/Α</t>
  </si>
  <si>
    <t>ΕΙΔΟΣ ΕΡΓΑΣΙΑΣ</t>
  </si>
  <si>
    <t>ΧΩΜΑΤΟΥΡΓΙΚΑ</t>
  </si>
  <si>
    <t>01.01</t>
  </si>
  <si>
    <t>01.02</t>
  </si>
  <si>
    <t>01.03</t>
  </si>
  <si>
    <t>Γενικές εκσκαφές βραχώδεις</t>
  </si>
  <si>
    <t>01.04</t>
  </si>
  <si>
    <t>Επιχώσεις με προιόντα εκσκαφής</t>
  </si>
  <si>
    <t>Ειδικές επιχώσεις</t>
  </si>
  <si>
    <t>ΣΚΥΡΟΔΕΜΑΤΑ</t>
  </si>
  <si>
    <t>03.01</t>
  </si>
  <si>
    <t>03.02</t>
  </si>
  <si>
    <t>Ελαφρά οπλισμένο σκυρόδεμα με πλέγμα</t>
  </si>
  <si>
    <t>μ3</t>
  </si>
  <si>
    <t>03.03</t>
  </si>
  <si>
    <t>Μόρφωση</t>
  </si>
  <si>
    <t>03.04</t>
  </si>
  <si>
    <t>Σενάζ δρομικά</t>
  </si>
  <si>
    <t>μ.μ.</t>
  </si>
  <si>
    <t>03.05</t>
  </si>
  <si>
    <t>Σενάζ μπατικά</t>
  </si>
  <si>
    <t>ΤΟΙΧΟΠΟΙΪΕΣ</t>
  </si>
  <si>
    <t>04.01</t>
  </si>
  <si>
    <t>Αργολιθοδομές με ασβεστοκονίαμα</t>
  </si>
  <si>
    <t>04.02</t>
  </si>
  <si>
    <t>Πλινθοδομές δρομικές</t>
  </si>
  <si>
    <t>04.03</t>
  </si>
  <si>
    <t>Πλινθοδομές μπατικές</t>
  </si>
  <si>
    <t>04.04</t>
  </si>
  <si>
    <t>Τσιμεντολιθοδομές</t>
  </si>
  <si>
    <t>04.05</t>
  </si>
  <si>
    <t>04.06</t>
  </si>
  <si>
    <t>04.07</t>
  </si>
  <si>
    <t>Τοίχοι γυψοσανίδων με 2 γύψους ανά πλευρά</t>
  </si>
  <si>
    <t>Τοίχοποιία από YTONG (15cm)</t>
  </si>
  <si>
    <t>ΕΠΙΧΡΙΣΜΑΤΑ</t>
  </si>
  <si>
    <t>05.01</t>
  </si>
  <si>
    <t>Ασβεστοκονιάματα τριπτά</t>
  </si>
  <si>
    <t>05.02</t>
  </si>
  <si>
    <t>05.03</t>
  </si>
  <si>
    <t>Επιχρίσματα χωριάτικου τύπου</t>
  </si>
  <si>
    <t>05.04</t>
  </si>
  <si>
    <t xml:space="preserve">Αρμολογήματα ακατέργαστων όψεων λιθοδομών  </t>
  </si>
  <si>
    <t>ΕΠΕΝΔΥΣΕΙΣ ΤΟΙΧΩΝ</t>
  </si>
  <si>
    <t>06.01</t>
  </si>
  <si>
    <t>Επένδυση με πλακίδια πορσελάνης</t>
  </si>
  <si>
    <t>06.02</t>
  </si>
  <si>
    <t>Επένδυση με λίθινες πλάκες</t>
  </si>
  <si>
    <t>06.03</t>
  </si>
  <si>
    <t>Επένδυση με πέτρα στενάρι</t>
  </si>
  <si>
    <t>06.04</t>
  </si>
  <si>
    <t xml:space="preserve">Επένδυση με διακοσμητικό τούβλο </t>
  </si>
  <si>
    <t>06.05</t>
  </si>
  <si>
    <t>06.06</t>
  </si>
  <si>
    <t>Ξύλινα διαζώματα αργολιθοδομών με βερνικόχρωμα</t>
  </si>
  <si>
    <t>μ.μ</t>
  </si>
  <si>
    <t>ΣΤΡΩΣΕΙΣ   ΔΑΠΕΔΩΝ</t>
  </si>
  <si>
    <t>07.01</t>
  </si>
  <si>
    <t>Επίστρωση με χονδρόπλάκες ακανον. πάχους</t>
  </si>
  <si>
    <t>07.02</t>
  </si>
  <si>
    <t>Επίστρωση με λίθινες πλάκες (καρύστ. κλπ)</t>
  </si>
  <si>
    <t>07.03</t>
  </si>
  <si>
    <t>07.04</t>
  </si>
  <si>
    <t>Επίστρωση με πλακίδια κεραμικά ή πορσελ</t>
  </si>
  <si>
    <t>07.05</t>
  </si>
  <si>
    <t xml:space="preserve">Επίστρωση με λωρίδες δρυός </t>
  </si>
  <si>
    <t>07.06</t>
  </si>
  <si>
    <t>Δάπεδο laminate</t>
  </si>
  <si>
    <t>07.07</t>
  </si>
  <si>
    <t xml:space="preserve">Δάπεδο παρκέ κολλητό </t>
  </si>
  <si>
    <t>07.08</t>
  </si>
  <si>
    <t>Δάπεδο ραμποτέ με ξύλο καστανιάς πλήρης</t>
  </si>
  <si>
    <t>07.09</t>
  </si>
  <si>
    <t>Βιομηχανικό δάπεδο απλό</t>
  </si>
  <si>
    <t>07.10</t>
  </si>
  <si>
    <t>Βιομηχανικό δάπεδο με επαλειφόμενη εποξειδική ρητίνη</t>
  </si>
  <si>
    <t>Κ Ο Υ Φ Ω Μ Α Τ Α</t>
  </si>
  <si>
    <t>08.01</t>
  </si>
  <si>
    <t>Πόρτες πρεσσαριστές κοινές</t>
  </si>
  <si>
    <t>08.02</t>
  </si>
  <si>
    <t>Πόρτες ραμποτέ ή ταμπλαδωτές από MDF</t>
  </si>
  <si>
    <t>08.03</t>
  </si>
  <si>
    <t>Πόρτες ραμποτέ ή ταμπλαδωτές από δρύ, καρυδιά κλπ</t>
  </si>
  <si>
    <t>08.04</t>
  </si>
  <si>
    <t xml:space="preserve">Παντζούρια από ξυλεία </t>
  </si>
  <si>
    <t>08.05</t>
  </si>
  <si>
    <t>Σιδερένιες πόρτες</t>
  </si>
  <si>
    <t>08.06</t>
  </si>
  <si>
    <t>Σιδερένια παράθυρα</t>
  </si>
  <si>
    <t>08.07</t>
  </si>
  <si>
    <t xml:space="preserve">Υαλοπέτασμα </t>
  </si>
  <si>
    <t>08.08</t>
  </si>
  <si>
    <t xml:space="preserve">Ανοιγόμενα-περιστρεφόμενα πλαστικά κουφώματα </t>
  </si>
  <si>
    <t>08.09</t>
  </si>
  <si>
    <t>Ανοιγόμενα-περιστρεφόμενα κουφώματα αλουμινίου</t>
  </si>
  <si>
    <t>08.10</t>
  </si>
  <si>
    <t>Μονόφυλλη πυράντοχη πόρτα εως Τ90 πλήρως εξοπλισ.</t>
  </si>
  <si>
    <t>τεμ</t>
  </si>
  <si>
    <t>08.11</t>
  </si>
  <si>
    <t>Δίφυλλη πυράντοχη πόρτα Τ30 εως Τ90 πλήρως εξοπλισμένη</t>
  </si>
  <si>
    <t>ΜΟΝΩΣΕΙΣ ΣΤΕΓΑΝΩΣΕΙΣ</t>
  </si>
  <si>
    <t>9.01</t>
  </si>
  <si>
    <t>Θερμομόνωση-υγρομόνωση δώματος</t>
  </si>
  <si>
    <t>9.02</t>
  </si>
  <si>
    <t>Θερμομόνωση κατακόρυφων επιφανειών</t>
  </si>
  <si>
    <t>9.03</t>
  </si>
  <si>
    <t>Υγρομόνωση τοιχείων υπογείου</t>
  </si>
  <si>
    <t>9.04</t>
  </si>
  <si>
    <t>Υγρομόνωση δαπέδων επί εδάφους</t>
  </si>
  <si>
    <t>ΜΑΡΜΑΡΙΚΑ</t>
  </si>
  <si>
    <t>10.01</t>
  </si>
  <si>
    <t xml:space="preserve">Κατώφλια, επίστρωση στηθαίων ποδιές παραθ. μπαλκονιών </t>
  </si>
  <si>
    <t>10.02</t>
  </si>
  <si>
    <t>Μαρμαροεπένδυση βαθμίδος</t>
  </si>
  <si>
    <t>ΨΕΥΔΟΡΟΦΕΣ</t>
  </si>
  <si>
    <t>11.01</t>
  </si>
  <si>
    <t>Ψευδοροφή από γυψοσανίδες απλή κατασκευή</t>
  </si>
  <si>
    <t>11.02</t>
  </si>
  <si>
    <t>Ψευδοροφή από πλάκες ορυκτών ινών σε μεταλλικό σκελετό</t>
  </si>
  <si>
    <t>11.03</t>
  </si>
  <si>
    <t>Επένδυση οροφής με λεπτοσανίδες πλήρης</t>
  </si>
  <si>
    <t>ΕΠΙΚΑΛΥΨΕΙΣ</t>
  </si>
  <si>
    <t>12.01</t>
  </si>
  <si>
    <t>Κεραμοσκεπή με φουρούσια εδραζόμενη σε πλάκα σκυροδέματος</t>
  </si>
  <si>
    <t>12.02</t>
  </si>
  <si>
    <t>Ξύλινη στέγη αυτοφερόμενη με κεραμίδια (εμφανή ξυλεία)</t>
  </si>
  <si>
    <t>12.03</t>
  </si>
  <si>
    <t>Επικεράμωση πλάκας σκυροδέματος</t>
  </si>
  <si>
    <t>12.04</t>
  </si>
  <si>
    <t>Υδρορροές (λούκια) οριζόντια και κατακόρυφα</t>
  </si>
  <si>
    <t>μ</t>
  </si>
  <si>
    <t>ΣΤΗΘΑΙΑ</t>
  </si>
  <si>
    <t>15.01</t>
  </si>
  <si>
    <t>Στηθαίο από οπλισμένο σκυρόδεμα</t>
  </si>
  <si>
    <t>15.02</t>
  </si>
  <si>
    <t>Στηθαίο με κιγκλίδωμα σιδερένιο</t>
  </si>
  <si>
    <t>15.03</t>
  </si>
  <si>
    <t>Στηθαίο από κιγκλίδωμα αλουμινίου</t>
  </si>
  <si>
    <t>15.04</t>
  </si>
  <si>
    <t>Στηθαίο από κιγκλίδωμα ξύλινο</t>
  </si>
  <si>
    <t>ΧΡΩΜΑΤΙΣΜΟΙ</t>
  </si>
  <si>
    <t>16.01</t>
  </si>
  <si>
    <t>Υδροχρωματισμοί απλοί</t>
  </si>
  <si>
    <t>16.02</t>
  </si>
  <si>
    <t>Πλαστικά επί τοίχου</t>
  </si>
  <si>
    <t>16.03</t>
  </si>
  <si>
    <t>Πλαστικά σπατουλαριστά</t>
  </si>
  <si>
    <t>16.04</t>
  </si>
  <si>
    <t>Τσιμεντοχρώματα</t>
  </si>
  <si>
    <t>16.05</t>
  </si>
  <si>
    <t>Λούστρα</t>
  </si>
  <si>
    <t>ΔΙΑΦΟΡΕΣ ΟΙΚΟΔ/ΚΕΣ ΕΡΓΑΣΙΕΣ</t>
  </si>
  <si>
    <t>17.01</t>
  </si>
  <si>
    <t>Τζάκι απλό</t>
  </si>
  <si>
    <t>17.02</t>
  </si>
  <si>
    <t>17.03</t>
  </si>
  <si>
    <t>ΕΙΔΗ ΥΓΙΕΙΝΗΣ</t>
  </si>
  <si>
    <t>18.01</t>
  </si>
  <si>
    <t>Πλήρες σετ λουτρού</t>
  </si>
  <si>
    <t>18.02</t>
  </si>
  <si>
    <t>Σετ WC</t>
  </si>
  <si>
    <t>ΔΙΑΦΟΡΕΣ Η/Μ ΕΡΓΑΣΙΕΣ</t>
  </si>
  <si>
    <t>23.01</t>
  </si>
  <si>
    <t>24.01</t>
  </si>
  <si>
    <t>Ηλιακός συλλέκτης</t>
  </si>
  <si>
    <t>ΜΕΤΑΛΛΙΚΗ  ΚΑΤΑΣΚΕΥΗ</t>
  </si>
  <si>
    <t>19.01</t>
  </si>
  <si>
    <t>Μεταλλικός σκελετός</t>
  </si>
  <si>
    <t>κιλ</t>
  </si>
  <si>
    <t>19.02</t>
  </si>
  <si>
    <t>Υδρορροή (μεταλ. Κατασκ.)</t>
  </si>
  <si>
    <t>19.03</t>
  </si>
  <si>
    <t>Πάνελ με μόνωση έως 5cm</t>
  </si>
  <si>
    <t>19.04</t>
  </si>
  <si>
    <t>19.05</t>
  </si>
  <si>
    <t>Πάνελ με μόνωση (ψυγείου)</t>
  </si>
  <si>
    <t>ΕΓΚΑΤΑΣΤΑΣΕΙΣ</t>
  </si>
  <si>
    <t>20.01</t>
  </si>
  <si>
    <t xml:space="preserve">Ύδρευση - Αποχέτευση </t>
  </si>
  <si>
    <t>αποκ</t>
  </si>
  <si>
    <t>21.01</t>
  </si>
  <si>
    <t>Κεντρική θέρμανση</t>
  </si>
  <si>
    <t>21.02</t>
  </si>
  <si>
    <t>Κλιματισμός</t>
  </si>
  <si>
    <t>22.01</t>
  </si>
  <si>
    <t>Ηλεκτρολογικές εγκαταστάσεις</t>
  </si>
  <si>
    <t xml:space="preserve"> ΠΕΡΙΒΑΛΛΟΝ  ΧΩΡΟΣ</t>
  </si>
  <si>
    <t>51.01</t>
  </si>
  <si>
    <t>Περίφραξη συμπαγής με κάγκελο (1,00m beton)</t>
  </si>
  <si>
    <t>51.03</t>
  </si>
  <si>
    <t>Περίφραξη  με σενάζ (20cm σκυροδέματος), σίτα και πάσσαλοι</t>
  </si>
  <si>
    <t>51.04</t>
  </si>
  <si>
    <t>Περίφραξη  με σίτα και πασσάλους</t>
  </si>
  <si>
    <t>51.05</t>
  </si>
  <si>
    <t>Ασφαλτόστρωση (βάση υπόβαση άσφαλτος)</t>
  </si>
  <si>
    <t>51.06</t>
  </si>
  <si>
    <t>Ισοπεδώσεις-διαμορφώσεις</t>
  </si>
  <si>
    <t>51.07</t>
  </si>
  <si>
    <t>Διαμόρφωση χώρου με 3Α</t>
  </si>
  <si>
    <t>51.08</t>
  </si>
  <si>
    <t>Πλακοστρώσεις</t>
  </si>
  <si>
    <t>51.09</t>
  </si>
  <si>
    <t>Κράσπεδα</t>
  </si>
  <si>
    <t>51.10</t>
  </si>
  <si>
    <t>Κυβόλιθος</t>
  </si>
  <si>
    <t>51.11</t>
  </si>
  <si>
    <t>Πλάκες πεζοδρομίου</t>
  </si>
  <si>
    <t>ΕΡΓΑ ΥΠΟΔΟΜΗΣ</t>
  </si>
  <si>
    <t>52.01</t>
  </si>
  <si>
    <t>52.02</t>
  </si>
  <si>
    <t>52.03</t>
  </si>
  <si>
    <t>52.04</t>
  </si>
  <si>
    <t>52.05</t>
  </si>
  <si>
    <t xml:space="preserve">Τοίχοι γυψοσανίδων </t>
  </si>
  <si>
    <t>Ετοιμο επίχρισμα</t>
  </si>
  <si>
    <t>06.07</t>
  </si>
  <si>
    <t>Επένδυση με γυψοσανίδα</t>
  </si>
  <si>
    <t>08.12</t>
  </si>
  <si>
    <t>Παντζούρια αλουμινίου</t>
  </si>
  <si>
    <t>08.13</t>
  </si>
  <si>
    <t xml:space="preserve">Πλαστικά παντζούρια </t>
  </si>
  <si>
    <t>08.14</t>
  </si>
  <si>
    <t>Σίτες παραθύρων</t>
  </si>
  <si>
    <t>17.04</t>
  </si>
  <si>
    <t>ΤΙΜΗ ΜΟΝΑΔΑΣ</t>
  </si>
  <si>
    <t>08.15</t>
  </si>
  <si>
    <t>Επένδυση με πλάκες μαρμάρου -γρανίτης</t>
  </si>
  <si>
    <t>Επίστρωση με πλάκες μαρμάρου -γρανίτης</t>
  </si>
  <si>
    <t>18.03</t>
  </si>
  <si>
    <t>Σετ WC ΑΜΕΑ</t>
  </si>
  <si>
    <t>Γενικές εκσκαφές γαιώδεις -ημιβραχώδεις</t>
  </si>
  <si>
    <t>Ξύλινα κουφώματα</t>
  </si>
  <si>
    <t xml:space="preserve">Σημείωση : </t>
  </si>
  <si>
    <t xml:space="preserve">Ανελκυστήρας </t>
  </si>
  <si>
    <t xml:space="preserve">Πάνελ με μόνωση πάνω από 5cm </t>
  </si>
  <si>
    <t>ΠΟΣΟΤΗΤΑ</t>
  </si>
  <si>
    <t>ΣΥΝΟΛΟ</t>
  </si>
  <si>
    <t>ΦΠΑ</t>
  </si>
  <si>
    <t>ΣΥΝΟΛΙΚΟ ΚΟΣΤΟΣ</t>
  </si>
  <si>
    <t>ΜΟΝ. ΜΕΤΡ.</t>
  </si>
  <si>
    <t>ΠΕΡΙΓΡΑΦΗ ΕΝΕΡΓΕΙΩΝ</t>
  </si>
  <si>
    <t>ΚΟΣΤΟΣ</t>
  </si>
  <si>
    <r>
      <t>Μ.Μ. (π.χ. τεμ, m</t>
    </r>
    <r>
      <rPr>
        <b/>
        <vertAlign val="superscript"/>
        <sz val="10"/>
        <rFont val="Calibri"/>
        <family val="2"/>
      </rPr>
      <t>2</t>
    </r>
    <r>
      <rPr>
        <b/>
        <sz val="10"/>
        <rFont val="Calibri"/>
        <family val="2"/>
      </rPr>
      <t>, m</t>
    </r>
    <r>
      <rPr>
        <b/>
        <vertAlign val="superscript"/>
        <sz val="10"/>
        <rFont val="Calibri"/>
        <family val="2"/>
      </rPr>
      <t>3</t>
    </r>
    <r>
      <rPr>
        <b/>
        <sz val="10"/>
        <rFont val="Calibri"/>
        <family val="2"/>
      </rPr>
      <t>, κ.λπ.)</t>
    </r>
  </si>
  <si>
    <t>ΠΕΡΙΓΡΑΦΗ ΕΞΟΠΛΙΣΜΟΥ (Είδος, τύπος, τεχνικά χαρακτηριστικά)</t>
  </si>
  <si>
    <t>ΜΕΛΕΤΕΣ</t>
  </si>
  <si>
    <t>ΠΕΡΙΓΡΑΦΗ ΕΝΕΡΓΕΙΑΣ</t>
  </si>
  <si>
    <r>
      <t>μ</t>
    </r>
    <r>
      <rPr>
        <vertAlign val="superscript"/>
        <sz val="8"/>
        <rFont val="Calibri"/>
        <family val="2"/>
      </rPr>
      <t>2</t>
    </r>
  </si>
  <si>
    <r>
      <t>Κατασκευή βόθρου*</t>
    </r>
    <r>
      <rPr>
        <vertAlign val="superscript"/>
        <sz val="8"/>
        <rFont val="Calibri"/>
        <family val="2"/>
      </rPr>
      <t>(σημείωση 3)</t>
    </r>
  </si>
  <si>
    <r>
      <t>μ</t>
    </r>
    <r>
      <rPr>
        <vertAlign val="superscript"/>
        <sz val="8"/>
        <rFont val="Calibri"/>
        <family val="2"/>
      </rPr>
      <t>3</t>
    </r>
  </si>
  <si>
    <r>
      <t xml:space="preserve"> Οπλισμένο σκυρόδεμα </t>
    </r>
    <r>
      <rPr>
        <sz val="9"/>
        <rFont val="Calibri"/>
        <family val="2"/>
      </rPr>
      <t>*</t>
    </r>
    <r>
      <rPr>
        <vertAlign val="superscript"/>
        <sz val="9"/>
        <rFont val="Calibri"/>
        <family val="2"/>
      </rPr>
      <t>(σημείωση 4)</t>
    </r>
  </si>
  <si>
    <r>
      <t>Τζάκι με καπνοδόχο (κτιστό)*</t>
    </r>
    <r>
      <rPr>
        <vertAlign val="superscript"/>
        <sz val="10"/>
        <rFont val="Calibri"/>
        <family val="2"/>
      </rPr>
      <t>(σημείωση 5)</t>
    </r>
  </si>
  <si>
    <r>
      <t>Τζάκι ενεργειακό*</t>
    </r>
    <r>
      <rPr>
        <vertAlign val="superscript"/>
        <sz val="10"/>
        <rFont val="Calibri"/>
        <family val="2"/>
      </rPr>
      <t>(σημείωση 5)</t>
    </r>
  </si>
  <si>
    <r>
      <t>Άλλο</t>
    </r>
    <r>
      <rPr>
        <vertAlign val="superscript"/>
        <sz val="10"/>
        <rFont val="Calibri"/>
        <family val="2"/>
      </rPr>
      <t xml:space="preserve"> *(σημείωση 6)</t>
    </r>
  </si>
  <si>
    <r>
      <t xml:space="preserve">1. </t>
    </r>
    <r>
      <rPr>
        <sz val="10"/>
        <rFont val="Calibri"/>
        <family val="2"/>
      </rPr>
      <t xml:space="preserve">Οι παραπάνω είναι μέσες τιμές. Μπορούν να γίνουν δεκτές τιμές με διακύμανση +/-10%. Αύξηση μπορεί να δικαιολογηθεί μόνο μετά από τεκμηρίωση </t>
    </r>
  </si>
  <si>
    <r>
      <t xml:space="preserve">2. </t>
    </r>
    <r>
      <rPr>
        <sz val="10"/>
        <rFont val="Calibri"/>
        <family val="2"/>
      </rPr>
      <t xml:space="preserve">Μεγαλύτερη αύξηση μπορεί να δικαιολογηθεί μόνο μετά από τεκμηρίωση </t>
    </r>
  </si>
  <si>
    <r>
      <t xml:space="preserve">3. </t>
    </r>
    <r>
      <rPr>
        <sz val="10"/>
        <rFont val="Calibri"/>
        <family val="2"/>
      </rPr>
      <t xml:space="preserve">Η τιμή του βόθρου εξαρτάται από το είδος και το μέγεθος της επένδυσης </t>
    </r>
  </si>
  <si>
    <r>
      <t>4.</t>
    </r>
    <r>
      <rPr>
        <sz val="10"/>
        <rFont val="Calibri"/>
        <family val="2"/>
      </rPr>
      <t xml:space="preserve"> Η τιμή του οπλισμένου σκυροδέματος κυναίνεται ανάλογα από το είδος του κτιρίου (μεταλλική κατασκευή ή φερων οργανισμός από οπλισμένο σκυρόδεμα) και την απόσταση της επένδυσης από εργοστάσιο κατασκευής σκυροδέματος.  </t>
    </r>
  </si>
  <si>
    <r>
      <t>5.</t>
    </r>
    <r>
      <rPr>
        <sz val="10"/>
        <rFont val="Calibri"/>
        <family val="2"/>
      </rPr>
      <t xml:space="preserve"> Η τιμή του τζακιού εξαρτάται από το είδος των υλικών και θα πρέπει να συνοδεύεται από αντίστοιχη προσφορά </t>
    </r>
  </si>
  <si>
    <r>
      <t xml:space="preserve">6. </t>
    </r>
    <r>
      <rPr>
        <sz val="10"/>
        <rFont val="Calibri"/>
        <family val="2"/>
      </rPr>
      <t xml:space="preserve">Μπορούν να γίνουν δεκτές και εργασίες που δεν αναφέρονται στον παραπάνω πίνακα, οι οποίες θα προστεθούν είτε στην ομάδα που ανήκουν είτε στο τέλος σε χωριστή εγγραφή και θα συνοδεύονται από αντίστοιχες προσφορές.  </t>
    </r>
  </si>
  <si>
    <r>
      <t xml:space="preserve">7. </t>
    </r>
    <r>
      <rPr>
        <sz val="10"/>
        <rFont val="Calibri"/>
        <family val="2"/>
      </rPr>
      <t xml:space="preserve">Οι τιμές είναι χωρίς ΦΠΑ και αφορούν ολοκληρωμένες εργασίες, υλικά, εργασία και ασφάλιση (εισφορές).  </t>
    </r>
  </si>
  <si>
    <r>
      <t xml:space="preserve">8. </t>
    </r>
    <r>
      <rPr>
        <sz val="10"/>
        <rFont val="Calibri"/>
        <family val="2"/>
      </rPr>
      <t xml:space="preserve">Οι παραπάνω πίνακες δεν ισχύουν για τα Δημόσια Έργα.   </t>
    </r>
  </si>
  <si>
    <t>ΚΑΤΑΝΟΜΗ ΠΡΟΫΠΟΛΟΓΙΣΜΟΥ ΑΝΑ ΕΞΑΜΗΝΟ (*)</t>
  </si>
  <si>
    <t>ΚΑΤΗΓΟΡΙΑ ΔΑΠΑΝΗΣ (συμπληρώνεται κατά περίπτωση)</t>
  </si>
  <si>
    <t>Α' ΕΞΑΜ.</t>
  </si>
  <si>
    <t>Β' ΕΞΑΜ.</t>
  </si>
  <si>
    <t>Γ' ΕΞΑΜ.</t>
  </si>
  <si>
    <t>Δ' ΕΞΑΜ.</t>
  </si>
  <si>
    <t>Ε’ ΕΞΑΜ.</t>
  </si>
  <si>
    <t>ΣΤ’ ΕΞΑΜ.</t>
  </si>
  <si>
    <t>ΚΤΙΡΙΑΚΕΣ ΕΓΚΑΤΑΣΤΑΣΕΙΣ - ΕΡΓΑ ΥΠΟΔΟΜΗΣ &amp; ΠΕΡΙΒΑΛΛΟΝΤΟΣ ΧΩΡΟΥ</t>
  </si>
  <si>
    <t>ΣΥΝΟΛΙΚΟ ΚΟΣΤΟΣ ΠΡΟΤΑΣΗΣ ΚΑΙ ΚΑΤΑΝΟΜΗ ΑΝΑ ΕΞΑΜΗΝΟ</t>
  </si>
  <si>
    <t>(**)</t>
  </si>
  <si>
    <t>(*) Στο χρονοδιάγραμμα συμπληρώνεται το ποσοστό της συγκεκριμένης κατηγορίας δαπάνης που υπολογίζεται να εκτελεστεί στο συγκεκριμένο εξάμηνο</t>
  </si>
  <si>
    <t>(**) Συμπληρώνεται το ποσοστό υλοποίησης του έργου ανά εξάμηνο</t>
  </si>
  <si>
    <t>ΧΡΗΜΑΤΟΔΟΤΙΚΟ ΣΧΗΜΑ – ΚΑΛΥΨΗ ΙΔΙΩΤΙΚΗΣ ΣΥΜΜΕΤΟΧΗΣ</t>
  </si>
  <si>
    <t>ΠΟΣΑ (€)</t>
  </si>
  <si>
    <t>ΣΥΝΟΛΙΚΟΣ ΠΡΟΫΠΟΛΟΓΙΣΜΟΣ</t>
  </si>
  <si>
    <t>ΔΗΜΟΣΙΑ ΔΑΠΑΝΗ</t>
  </si>
  <si>
    <t>ΙΔΙΩΤΙΚΗ ΣΥΜΜΕΤΟΧΗ</t>
  </si>
  <si>
    <t>ΑΝΑΛΥΣΗ ΙΔΙΩΤΙΚΗΣ ΣΥΜΜΕΤΟΧΗΣ</t>
  </si>
  <si>
    <t>ΠΟΣΟΣΤΟ (%)</t>
  </si>
  <si>
    <t>καταθέσεις</t>
  </si>
  <si>
    <t>για εταιρείες: κερδοφορία ικανή να καλύψει την ίδια συμμετοχή ή δυνατότητα αύξησης μετοχικού κεφαλαίου, η οποία θα πρέπει να έχει ολοκληρωθεί πριν το πρώτο αίτημα πληρωμής του έργου</t>
  </si>
  <si>
    <r>
      <t>τραπεζικός δανεισμός (</t>
    </r>
    <r>
      <rPr>
        <b/>
        <i/>
        <sz val="10"/>
        <rFont val="Calibri"/>
        <family val="2"/>
      </rPr>
      <t>πρόθεση</t>
    </r>
    <r>
      <rPr>
        <i/>
        <sz val="10"/>
        <rFont val="Calibri"/>
        <family val="2"/>
      </rPr>
      <t xml:space="preserve"> δανειοδότησης)</t>
    </r>
  </si>
  <si>
    <r>
      <t>τραπεζικός δανεισμός (</t>
    </r>
    <r>
      <rPr>
        <b/>
        <i/>
        <sz val="10"/>
        <rFont val="Calibri"/>
        <family val="2"/>
      </rPr>
      <t>έγκριση/Σύμβαση</t>
    </r>
    <r>
      <rPr>
        <i/>
        <sz val="10"/>
        <rFont val="Calibri"/>
        <family val="2"/>
      </rPr>
      <t xml:space="preserve"> δανείου)</t>
    </r>
  </si>
  <si>
    <t>Αλλο</t>
  </si>
  <si>
    <t>ΣΥΝΟΛΟ ΙΔΙΩΤΙΚΗΣ ΣΥΜΜΕΤΟΧΗΣ</t>
  </si>
  <si>
    <t>Τεχνική υποστήριξη</t>
  </si>
  <si>
    <t>Άλλο</t>
  </si>
  <si>
    <t xml:space="preserve">Μελέτες – Ερευνες </t>
  </si>
  <si>
    <t>Υποβολή φακέλου</t>
  </si>
  <si>
    <t>Λογότυπο</t>
  </si>
  <si>
    <t>Προβολή σε μέσα μαζικής ενημέρωσης</t>
  </si>
  <si>
    <t>Το συνολικό κόστος της κατηγορίας δεν μπορεί να υπερβαίνει το 10% του συνολικού προϋπολογισμού της πράξης.</t>
  </si>
  <si>
    <t>Διαφημιστικά φυλλάδια *</t>
  </si>
  <si>
    <t>Ηλεκτρονική προβολή (αξιοποίηση διαδικτύου) *</t>
  </si>
  <si>
    <t>Συμμετοχή σε εκθέσεις *</t>
  </si>
  <si>
    <t>ΔΕΗ (Σύνδεση παροχής κατά περίπτωση) *</t>
  </si>
  <si>
    <t>ΟΤΕ (Σύνδεση παροχής κατά περίπτωση) *</t>
  </si>
  <si>
    <t>ΥΔΡΕΥΣΗ (Σύνδεση παροχής κατά περίπτωση) *</t>
  </si>
  <si>
    <t>ΑΠΟΧΕΤΕΥΣΗ (Σύνδεση παροχής κατά περίπτωση) *</t>
  </si>
  <si>
    <t>Μελέτες για έκδοση Οικ. Αδειας και λοιπές μελέτες που σχετίζονται με την εκτέλεση του έργου *</t>
  </si>
  <si>
    <t>* Το συνολικό κόστος της κατηγορίας δεν μπορεί να υπερβαίνει το 10% του συνολικού προϋπολογισμού της πράξης.</t>
  </si>
  <si>
    <t>Το συνολικό κόστος της κατηγορίας δεν μπορεί να υπερβαίνει το 10% του συνολικού προϋπολογισμού της πράξης όταν πρόκειται για ανέγερση κτιριακών εγκαταστάσεων.</t>
  </si>
  <si>
    <t>ΠΡΟΓΡΑΜΜΑ ΑΓΡΟΤΙΚΗΣ ΑΝΑΠΤΥΞΗΣ ΤΗΣ ΕΛΛΑΔΑΣ  2014-2020
(ΠΑΑ 2014-2020)</t>
  </si>
  <si>
    <t>ΜΕΤΡΟ 19: «ΤΟΠΙΚΗ ΑΝΑΠΤΥΞΗ ΜE ΠΡΩΤΟΒΟΥΛΙΑ ΤΟΠΙΚΩΝ ΚΟΙΝΟΤΗΤΩΝ (CLLD) – LEADER» ΠΑΑ 2014 -2020</t>
  </si>
  <si>
    <t>ΥΠΟΜΕΤΡΟ 19.2: «ΣΤΗΡΙΞΗ ΥΛΟΠΟΙΗΣΗΣ ΔΡΑΣΕΩΝ ΤΩΝ ΣΤΡΑΤΗΓΙΚΩΝ ΤΟΠΙΚΗΣ ΑΝΑΠΤΥΞΗΣ ΜΕ ΠΡΩΤΟΒΟΥΛΙΑ ΤΟΠΙΚΩΝ ΚΟΙΝΟΤΗΤΩΝ (CLLD/LEADER)»</t>
  </si>
  <si>
    <t xml:space="preserve">           </t>
  </si>
  <si>
    <t>18.1.3 ΑΝΑΛΥΤΙΚΟΣ ΠΡΟΥΠΟΛΟΓΙΣΜΟΣ ΚΤΙΡΙΑΚΩΝ  ΕΡΓΑΣΙΩΝ, ΕΡΓΩΝ ΥΠΟΔΟΜΗΣ ΚΑΙ ΠΕΡΙΒΑΛΛΟΝΤΟΣ  ΧΩΡΟΥ</t>
  </si>
  <si>
    <t>18.1.13   ΣΥΝΟΠΤΙΚΗ ΑΝΑΛΥΣΗ ΚΟΣΤΟΥΣ ΤΗΣ ΠΡΟΤΑΣΗΣ – ΧΡΟΝΟΔΙΑΓΡΑΜΜΑ</t>
  </si>
  <si>
    <t>18.2 ΙΔΙΩΤΙΚΗ ΣΥΜΜΕΤΟΧΗ</t>
  </si>
  <si>
    <t xml:space="preserve">Εφόσον το μοναδιαίο (ανά τεμάχιο) κόστος των δαπανών υπερβαίνει σε αξία τα 1.000,00 ευρώ,  ή το συνολικό ποσό ανά είδος υπερβαίνει τα 5.000€ , απαιτούνται τρεις (3) συγκρίσιμες προσφορές, ενώ σε αντίθετη περίπτωση τουλάχιστον μία (1). Οι συγκρίσιμες προσφορές αφορούν ομοειδή και εφάμιλλα προϊόντα. </t>
  </si>
  <si>
    <r>
      <t xml:space="preserve">Για την τεκμηρίωση του κόστους των δαπανών που περιλαμβάνονται στους πίνακες, προσκομίζονται </t>
    </r>
    <r>
      <rPr>
        <u val="single"/>
        <sz val="10"/>
        <rFont val="Calibri"/>
        <family val="2"/>
      </rPr>
      <t>οικονομικές προσφορές</t>
    </r>
    <r>
      <rPr>
        <sz val="10"/>
        <rFont val="Calibri"/>
        <family val="2"/>
      </rPr>
      <t xml:space="preserve"> πλην των κτιριακών εργασιών και λοιπών υποδομών, για τις οποίες διατίθεται ο πίνακας τιμών μονάδας.  </t>
    </r>
  </si>
  <si>
    <t>ΑΝΑΠΤΥΞΙΑΚΗ ΔΥΤΙΚΗΣ ΜΑΚΕΔΟΝΙΑΣ ΑΕ – ΑΝΑΠΤΥΞΙΑΚΗ ΑΝΩΝΥΜΗ ΕΤΑΙΡΕΙΑ ΟΤΑ 
(ΑΝΚΟ  ΑΕ)</t>
  </si>
  <si>
    <t xml:space="preserve">1η Πρόσκληση εκδήλωσης ενδιαφέροντος 
για έργα ιδιωτικού χαρακτήρα
</t>
  </si>
  <si>
    <t>ΑΝΑΛΥΤΙΚΟΣ ΠΡΟΥΠΟΛΟΓΙΣΜΟΣ</t>
  </si>
  <si>
    <t>ΠΑΡΑΡΤΗΜΑ 3</t>
  </si>
  <si>
    <t>β. ΑΓΟΡΑ (ΣΥΜΠΕΡΙΛΑΜΒΑΝΟΜΕΝΗΣ ΤΗΣ ΜΕΤΑΦΟΡΑΣ ΚΙ ΕΓΚΑΤΑΣΤΑΣΗΣ ) ΕΞΟΠΛΙΣΜΟΥ ΚΑΙ ΕΞΟΠΛΙΣΜΟΥ ΕΡΓΑΣΤΗΡΙΟΥ ΑΠΑΡΑΙΤΗΤΟΥ ΓΙΑ ΤΗ ΛΕΙΤΟΥΡΓΙΑ ΤΗΣ ΕΠΕΝΔΥΣΗΣ</t>
  </si>
  <si>
    <t>γ. ΑΓΟΡΑ ΚΑΙΝΟΥΡΙΩΝ ΟΧΗΜΑΤΩΝ</t>
  </si>
  <si>
    <t>δ. ΑΠΟΚΤΗΣΗ ΠΙΣΤΟΠΟΙΗΤΙΚΩΝ ΔΙΑΣΦΑΛΙΣΗΣ ΠΟΙΟΤΗΤΑΣ</t>
  </si>
  <si>
    <t>ε. ΔΑΠΑΝΕΣ ΕΞΟΠΛΙΣΜΟΥ ΕΠΙΧΕΙΡΗΣΗΣ ΌΠΩΣ ΑΓΟΡΑ fax, ΤΗΛΕΦΩΝΙΚΩΝ ΕΓΚΑΤΑΣΤΑΣΕΩΝ, ΔΙΚΤΥΩΝ ΕΝΔΟΕΠΙΚΟΙΝΩΝΙΑΣ, ΗΛΕΚΤΡΟΝΙΚΩΝ ΥΠΟΛΟΓΙΣΤΩΝ, ΛΟΓΙΣΜΙΚΩΝ, ΠΕΡΙΦΕΡΕΙΑΚΩΝ ΜΗΧΑΝΗΜΑΤΩΝ ΚΑΙ ΦΩΤΟΤΥΠΙΚΩΝ</t>
  </si>
  <si>
    <t>α. ΑΓΟΡΑ ΑΚΙΝΗΤΟΥ</t>
  </si>
  <si>
    <t>στ. ΔΑΠΑΝΕΣ ΣΥΣΤΗΜΑΤΩΝ ΑΣΦΑΛΕΙΑΣ ΕΓΚΑΤΑΣΤΑΣΕΩΝ, ΣΥΣΤΗΜΑΤΩΝ ΠΥΡΟΣΒΕΣΤΙΚΗΣ ΠΡΟΣΤΑΣΙΑΣ ΕΓΚΑΤΑΣΤΑΣΕΩΝ</t>
  </si>
  <si>
    <t>ι. ΓΕΝΙΚΕΣ ΔΑΠΑΝΕΣ ΣΥΝΔΕΟΜΕΝΕΣ ΜΕ ΤΙΣ ΕΓΚΑΤΑΣΤΑΣΕΙΣ ΚΑΙ ΤΟΝ ΕΞΟΠΛΙΣΜΟ ΤΗΣ ΜΟΝΑΔΑΣ</t>
  </si>
  <si>
    <t xml:space="preserve">ια. ΔΑΠΑΝΕΣ ΑΠΟΚΤΗΣΗΣ Ή ΑΝΑΠΤΥΞΗΣ ΛΟΓΙΣΜΙΚΟΥ, ΑΠΟΚΤΗΣΗΣ ΔΙΠΛΩΜΑΤΩΝ ΕΥΡΕΣΙΤΕΧΝΙΑΣ, ΑΔΕΙΩΝ, ΔΙΠΛΩΜΑΤΩΝ ΔΙΑΝΟΗΤΙΚΗΣ ΙΔΙΟΚΤΗΣΙΑΣ, ΕΜΠΟΡΙΚΩΝ ΣΗΜΑΤΩΝ, ΔΗΜΙΟΥΡΓΙΑΣ ΑΝΑΓΝΩΡΙΣΙΜΟΥ ΣΗΜΑΤΟΣ (ΕΤΙΚΕΤΑΣ) ΤΟΥ ΠΡΟΙΟΝΤΟΣ, ΕΡΕΥΝΑΣ ΑΓΟΡΑΣ ΓΙΑ ΤΗ ΔΙΑΜΟΡΦΩΣΗ ΤΗΣ ΕΙΚΟΝΑΣ ΤΟΥ ΠΡΟΙΟΝΤΟΣ (ΣΥΣΚΕΥΑΣΙΑ, ΣΗΜΑΝΣΗ) </t>
  </si>
  <si>
    <t>ιβ. ΔΑΠΑΝΕΣ ΠΡΟΒΟΛΗΣ, ΌΠΩΣ ΙΣΤΟΣΕΛΙΔΑ, ΕΝΤΥΠΑ, ΔΙΑΦΗΜΙΣΗ ΚΑΙ ΣΥΜΜΕΤΟΧΗ ΣΕ ΕΚΘΕΣΕΙΣ</t>
  </si>
  <si>
    <t>ιγ. ΔΑΠΑΝΕΣ ΣΥΝΔΕΣΗΣ ΜΕ ΟΡΓΑΝΙΣΜΟΥΣ ΚΟΙΝΗΣ ΩΦΕΛΕΙΑΣ (Ο.Κ.Ω.)</t>
  </si>
  <si>
    <t>ιδ. ΑΣΦΑΛΙΣΤΗΡΙΟ ΣΥΜΒΟΛΑΙΟ ΚΑΤΆ ΠΑΝΤΟΣ ΚΙΝΔΥΝΟΥ</t>
  </si>
  <si>
    <t>ιε. ΑΜΟΙΒΕΣ ΠΡΟΣΩΠΙΚΟΥ</t>
  </si>
  <si>
    <t>ιστ. αα) ΔΑΠΑΝΕΣ ΔΙΟΡΓΑΝΩΣΗΣ ΚΑΙ ΕΚΤΕΛΕΣΗΣ ΕΝΕΡΓΕΙΩΝ ΜΕΤΑΦΟΡΑΣ ΓΝΩΣΕΩΝ, ΕΝΗΜΕΡΩΣΗΣ ΚΑΙ ΕΠΙΔΕΙΞΗΣ</t>
  </si>
  <si>
    <t>ιστ. ββ) ΟΔΟΙΠΟΡΙΚΑ, ΟΙ ΔΑΠΑΝΕΣ ΔΙΑΜΟΝΗΣ ΚΑΙ ΟΙ ΗΜΕΡΗΣΙΕΣ ΔΑΠΑΝΕΣ ΤΩΝ ΣΥΜΜΕΤΕΧΟΝΤΩΝ</t>
  </si>
  <si>
    <t>ιζ. αα) ΔΑΠΑΝΕΣ ΠΟΥ ΣΧΕΤΙΖΟΝΤΑΙ ΜΕ ΤΗ ΔΙΑΜΟΡΦΩΣΗ ΧΩΡΩΝ ΠΡΟΒΟΛΗΣ, ΔΟΚΙΜΗΣ ΤΩΝ ΠΡΟΙΟΝΤΩΝ ΤΗΣ ΕΠΙΧΕΙΡΗΣΗΣ ΚΑΘΩΣ ΚΑΙ ΤΟΥ ΑΝΤΙΣΤΟΙΧΟΥ ΕΞΟΠΛΙΣΜΟΥ</t>
  </si>
  <si>
    <t>ιζ. ββ) ΕΡΓΑΣΙΕΣ ΠΡΑΣΙΝΟΥ, ΔΕΝΤΡΟΦΥΤΕΥΣΕΙΣ, ΓΚΑΖΟΝ ΚΑΘΩΣ ΚΑΙ ΕΡΓΑ ΔΙΑΚΟΣΜΗΣΗΣ</t>
  </si>
  <si>
    <t>ιζ. γγ) ΑΓΟΡΑ ΣΥΓΚΡΟΤΗΜΑΤΟΣ ΨΥΧΡΗΣ ΕΚΘΛΙΨΗΣ ΕΛΑΙΟΛΑΔΟΥ</t>
  </si>
  <si>
    <t>ιη. αα) ΔΑΠΑΝΕΣ ΕΙΔΙΚΟΥ ΕΞΟΠΛΙΣΜΟΥ</t>
  </si>
  <si>
    <t>ιη. ββ) ΔΑΠΑΝΕΣ ΚΑΤΑΣΚΕΥΗΣ ΟΙΚΙΣΚΟΥ - ΑΠΟΘΗΚΗΣ (ΜΕΧΡΙ 40τμ) ΓΙΑ ΕΠΕΝΔΥΣΕΙΣ ΤΟΥΡΙΣΤΙΚΩΝ ΚΑΤΑΛΥΜΑΤΩΝ</t>
  </si>
  <si>
    <t>ιη. γγ) ΕΡΓΑ ΠΡΑΣΙΝΟΥ ΚΑΘΩΣ ΚΑΙ ΕΡΓΑ ΔΙΑΚΟΣΜΗΣΗΣ</t>
  </si>
  <si>
    <t>ιη. δδ) ΔΑΠΑΝΕΣ ΕΞΟΠΛΙΣΜΟΥ ΑΝΑΨΥΧΗΣ ΠΕΛΑΤΩΝ ΚΑΙ ΣΥΓΚΕΚΡΙΜΕΝΑ ΑΝΑΠΑΡΑΓΩΓΗΣ ΗΧΟΥ ΚΑΙ ΕΙΚΟΝΑΣ</t>
  </si>
  <si>
    <t>ιθ. αα) ΕΡΓΑΣΙΕΣ ΠΡΑΣΙΝΟΥ (ΔΕΝΤΡΟΦΥΤΕΥΣΕΙΣ, ΓΚΑΖΟΝ κλπ)</t>
  </si>
  <si>
    <t>ιθ. ββ) ΑΓΟΡΑ ΟΧΗΜΑΤΩΝ ΕΙΔΙΚΟΥ ΤΥΠΟΥ</t>
  </si>
  <si>
    <t>κ. αα) ΔΑΠΑΝΕΣ ΠΟΥ ΣΧΕΤΙΖΟΝΤΑΙ ΜΕ ΤΗ ΔΙΑΜΟΡΦΩΣΗ ΧΩΡΩΝ ΠΡΟΒΟΛΗΣ, ΔΟΚΙΜΗΣ ΤΩΝ ΠΡΟΙΟΝΤΩΝ ΤΗΣ ΕΠΙΧΕΙΡΗΣΗΣ ΚΑΘΩΣ ΚΑΙ ΤΟΥ ΑΝΤΙΣΤΟΙΧΟΥ ΕΞΟΠΛΙΣΜΟΥ</t>
  </si>
  <si>
    <t>κ. ββ) ΕΡΓΑΣΙΕΣ ΠΡΑΣΙΝΟΥ, ΔΕΝΤΡΟΦΥΤΕΥΣΕΙΣ, ΓΚΑΖΟΝ ΚΑΘΩΣ ΚΑΙ ΕΡΓΑ ΔΙΑΚΟΣΜΗΣΗΣ</t>
  </si>
  <si>
    <t>κ. γγ) ΑΓΟΡΑ ΣΥΓΚΡΟΤΗΜΑΤΟΣ ΨΥΧΡΗΣ ΕΚΘΛΙΨΗΣ ΕΛΑΙΟΛΑΔΟΥ</t>
  </si>
  <si>
    <t>κ. δδ) ΔΑΠΑΝΕΣ ΕΙΔΙΚΟΥ ΕΞΟΠΛΙΣΜΟΥ</t>
  </si>
  <si>
    <t>κ. εε) ΔΑΠΑΝΕΣ ΚΑΤΑΣΚΕΥΗΣ ΟΙΚΙΣΚΟΥ - ΑΠΟΘΗΚΗΣ (ΜΕΧΡΙ 40τμ) ΓΙΑ ΕΠΕΝΔΥΣΕΙΣ ΤΟΥΡΙΣΤΙΚΩΝ ΚΑΤΑΛΥΜΑΤΩΝ</t>
  </si>
  <si>
    <t>κ. ζζ) ΔΑΠΑΝΕΣ ΕΞΟΠΛΙΣΜΟΥ ΑΝΑΨΥΧΗΣ ΠΕΛΑΤΩΝ ΚΑΙ ΣΥΓΚΕΚΡΙΜΕΝΑ ΑΝΑΠΑΡΑΓΩΓΗΣ ΗΧΟΥ ΚΑΙ ΕΙΚΟΝΑΣ</t>
  </si>
  <si>
    <t>κ. στστ) ΕΡΓΑ ΠΡΑΣΙΝΟΥ ΚΑΘΩΣ ΚΑΙ ΕΡΓΑ ΔΙΑΚΟΣΜΗΣΗΣ</t>
  </si>
  <si>
    <t>κα. αα) ΕΙΔΙΚΕΣ ΔΙΑΜΟΡΦΩΣΕΙΣ ΧΩΡΩΝ</t>
  </si>
  <si>
    <t>κα. ββ) ΧΩΡΟΙ ΑΠΟΘΗΚΕΥΣΗΣ</t>
  </si>
  <si>
    <t>κα. γγ) ΕΡΓΑΛΕΙΑ ΥΛΟΤΟΜΙΑΣ, ΑΠΟΦΛΟΙΩΣΗΣ, ΤΕΜΑΧΙΣΜΟΥ, ΑΠΟΚΟΜΙΔΗΣ ΚΑΙ ΜΕΤΑΦΟΡΑΣ ΚΑΙ ΛΟΙΠΑ ΕΙΔΙΚΑ ΕΡΓΑΛΕΙΑ</t>
  </si>
  <si>
    <t>κα. δδ) ΖΩΑ ΣΥΡΣΗΣ ΚΑΙ ΦΟΡΤΟΥ</t>
  </si>
  <si>
    <t xml:space="preserve">κα. εε) ΕΞΟΠΛΙΣΜΟΣ ΓΙΑ ΑΞΙΟΠΟΙΗΣΗ ΥΠΟΛΕΙΜΜΑΤΩΝ ΞΥΛΕΙΑΣ </t>
  </si>
  <si>
    <t>κα. στστ) ΔΑΠΑΝΕΣ ΠΙΣΤΟΠΟΙΗΣΗΣ ΠΡΟΕΛΕΥΣΗΣ ΞΥΛΕΙΑΣ, ΣΥΣΤΗΜΑΤΩΝ ΔΕΟΥΣΑΣ ΕΠΙΜΕΛΕΙΑΣ, ΛΟΓΙΣΜΙΚΟΥ ΠΑΡΑΚΟΛΟΥΘΗΣΗΣ ΔΑΣΩΝ ΚΑΙ ΕΜΠΟΡΙΚΩΝ ΣΗΜΑΤΩΝ</t>
  </si>
  <si>
    <t>κβ. αα) ΔΑΠΑΝΕΣ ΓΙΑ ΜΕΛΕΤΕΣ - ΕΠΙΧΕΙΡΗΜΑΤΙΚΑ ΣΧΕΔΙΑ</t>
  </si>
  <si>
    <t>κβ. ββ) ΔΑΠΑΝΕΣ ΓΙΑ ΤΗΝ ΕΞΕΥΡΕΣΗ ΤΩΝ ΕΤΑΙΡΩΝ ΠΡΟΚΕΙΜΕΝΟΥ ΝΑ ΚΑΘΟΡΙΣΟΥΝ ΤΟ ΕΠΙΧΕΙΡΗΜΑΤΙΚΟ ΤΟΥΣ ΣΧΕΔΙΟ</t>
  </si>
  <si>
    <t>κβ. γγ) ΛΕΙΤΟΥΡΓΙΚΕΣ ΔΑΠΑΝΕΣ ΠΟΥ ΠΡΟΚΥΠΤΟΥΝ ΑΠΌ ΤΗΝ ΟΡΓΑΝΩΣΗ ΤΗΣ ΜΟΡΦΗΣ ΣΥΝΕΡΓΑΣΙΑΣ, ΤΟ ΣΥΝΤΟΝΙΣΜΟ ΤΗΣ ΚΑΙ ΤΗΝ ΠΡΟΕΤΟΙΜΑΣΙΑ ΤΟΥ ΕΠΙΧΕΙΡΗΜΑΤΙΚΟΥ ΣΧΕΔΙΟΥ</t>
  </si>
  <si>
    <t>κβ. δδ) ΚΟΣΤΟΣ ΧΡΗΣΗΣ ΜΗΧΑΝΗΜΑΤΩΝ Ή ΜΙΣΘΩΣΗ ΑΥΤΩΝ, ΕΔΑΦΩΝ ΚΑΙ ΛΟΙΠΩΝ ΠΑΓΙΩΝ ΓΙΑ ΤΗΝ ΑΝΑΠΤΥΞΗ ΠΙΛΟΤΙΚΗ ΔΟΚΙΜΗ ΤΩΝ ΑΠΟΤΕΛΕΣΜΑΤΩΝ ΤΗΣ ΠΡΑΞΗΣ</t>
  </si>
  <si>
    <t>κβ. εε) ΑΝΘΡΩΠΟΗΜΕΡΕΣ ΠΡΟΣΩΠΙΚΟΥ ΠΟΥ ΣΧΕΤΙΖΟΝΤΑΙ ΜΕ ΤΗΝ ΠΙΛΟΤΙΚΗ ΛΕΙΤΟΥΡΓΙΑ ΚΑΙ ΤΙΣ ΛΟΙΠΕΣ ΔΡΑΣΤΗΡΙΟΤΗΤΕΣ ΠΟΥ ΑΦΟΡΟΥΝ ΣΤΗΝ ΥΛΟΠΟΙΗΣΗ ΤΟΥ ΕΡΓΟΥ/ ΕΠΙΧΕΙΡΗΜΑΤΙΚΟΥ ΣΧΕΔΙΟΥ</t>
  </si>
  <si>
    <t>κβ. στστ) ΔΑΠΑΝΕΣ ΠΡΟΩΘΗΣΗΣ ΤΩΝ ΑΠΟΤΕΛΕΣΜΑΤΩΝ ΤΟΥ ΕΠΙΧΕΙΡΗΜΑΤΙΚΟΥ ΣΧΕΔΙΟΥ</t>
  </si>
  <si>
    <t xml:space="preserve">κβ. ζζ) ΑΠΟΚΤΗΣΗ ΔΙΠΛΩΜΑΤΩΝ ΕΥΡΕΣΙΤΕΧΝΙΑΣ </t>
  </si>
  <si>
    <t>κβ. ηη) ΔΗΜΙΟΥΡΓΙΑ ΚΟΙΝΩΝ ΕΡΓΑΣΤΗΡΙΩΝ ΠΟΙΟΤΙΚΟΥ ΕΛΕΓΧΟΥ ΤΩΝ ΠΡΟΙΟΝΤΩΝ Ή ΤΩΝ ΠΡΩΤΩΝ ΥΛΩΝ, ΕΞΟΠΛΙΣΜΟΣ ΕΞΑΣΦΑΛΙΣΗΣ ΠΟΙΟΤΗΤΑΣ</t>
  </si>
  <si>
    <t>κβ. θθ) ΔΑΠΑΝΕΣ ΣΥΣΤΑΣΗΣ ΚΑΙ ΟΡΓΑΝΩΣΗΣ ΦΟΡΕΑ</t>
  </si>
  <si>
    <t>* Στις περιπτώσεις πράξεων που ενισχύονται βάσει των κανονισμών (ΕΕ) 651/2014 (άρθρο 14)   οι δαπάνες δεν είναι επιλέξιμες</t>
  </si>
  <si>
    <t>ΑΝΑ ΥΠΟΔΡΑΣΗ</t>
  </si>
  <si>
    <t xml:space="preserve">ΑΚΟΛΟΥΘΟΥΝ ΠΡΟΣΘΕΤΕΣ ΚΑΤΗΓΟΡΙΕΣ  ΕΠΙΛΕΞΙΜΩΝ ΔΑΠΑΝΩΝ  ΌΠΩΣ ΠΕΡΙΓΡΑΦΟΝΤΑΙ ΣΤΗΝ ΥΠΟΥΡΓΙΚΗ ΑΠΟΦΑΣΗ </t>
  </si>
  <si>
    <t>Η ανωτέρω δαπάνη, στην Φόρμα υποβολής στο ΠΣΚΕ συμπεριλαμβάνεται στην κατηγορία επιλέξιμης δαπάνης 35: Αγορά, κατασκευή ή βελτίωση ακινήτου</t>
  </si>
  <si>
    <t>* Στις περιπτώσεις πράξεων που ενισχύονται βάσει των κανονισμών (ΕΕ) 651/2014 (άρθρο 14)  δεν είναι επιλέξιμες οι δαπάνες</t>
  </si>
  <si>
    <t>Το σύνολο της καταηγορίας δαπανών, στην Φόρμα υποβολής στο ΠΣΚΕ συμπεριλαμβάνεται στην κατηγορία επιλέξιμης δαπάνης 35: Αγορά, κατασκευή ή βελτίωση ακινήτου</t>
  </si>
  <si>
    <t>β. ΑΓΟΡΑ (ΣΥΜΠΕΡΙΛΑΜΒΑΝΟΜΕΝΗΣ ΤΗΣ ΜΕΤΑΦΟΡΑΣ ΚΙ ΕΓΚΑΤΑΣΤΑΣΗΣ ) ΕΞΟΠΛΙΣΜΟΥ ΚΑΙ ΕΞΟΠΛΙΣΜΟΥ ΕΡΓΑΣΤΗΡΙΩΝ ΑΠΑΡΑΙΤΗΤΟΥ ΓΙΑ ΤΗ ΛΕΙΤΟΥΡΓΙΑ ΤΗΣ ΕΠΕΝΔΥΣΗΣ</t>
  </si>
  <si>
    <t>ιδ. ΑΣΦΑΛΙΣΤΗΡΙΟ ΣΥΜΒΟΛΑΙΟ ΚΑΤΑ ΠΑΝΤΟΣ ΚΙΝΔΥΝΟΥ</t>
  </si>
  <si>
    <t>Αφορά ΜΟΝΟ στις ΥΠΟΔΡΑΣΕΙΣ 19.2.2.2, 19.2.2.4, 19.2.3.1 &amp; 19.2.3.4</t>
  </si>
  <si>
    <t>Θεωρείται επιλέξιμη η δαπάνη κατασκευής οικίσκου ή συγκεκριμένου χώρου για τις ανάγκες φύλαξης της πράξης μέχρι επιφάνειας είκοσι τετραγωνικών μέτρων (20 τ.μ.)</t>
  </si>
  <si>
    <t>ΕΙΔΟΣ ΕΡΓΑΣΙΩΝ</t>
  </si>
  <si>
    <t>ΜΟΝΑΔ ΜΕΤΡΗΣΗΣ</t>
  </si>
  <si>
    <t>ΤΙΜΗ ΜΟΝΑΔΟΣ</t>
  </si>
  <si>
    <t xml:space="preserve">Επιλέξιμες δαπάνες </t>
  </si>
  <si>
    <r>
      <t>(βάσει της 2</t>
    </r>
    <r>
      <rPr>
        <b/>
        <vertAlign val="superscript"/>
        <sz val="16"/>
        <rFont val="Calibri"/>
        <family val="2"/>
      </rPr>
      <t>ης</t>
    </r>
    <r>
      <rPr>
        <b/>
        <sz val="16"/>
        <rFont val="Calibri"/>
        <family val="2"/>
      </rPr>
      <t xml:space="preserve"> τροποποίησης της Υ.Α. 13214/30-11-2017)</t>
    </r>
  </si>
  <si>
    <r>
      <t>1. Οι επιλέξιμες δαπάνες</t>
    </r>
    <r>
      <rPr>
        <sz val="12"/>
        <rFont val="Calibri"/>
        <family val="2"/>
      </rPr>
      <t xml:space="preserve"> στο πλαίσιο των επενδυτικών προτάσεων </t>
    </r>
    <r>
      <rPr>
        <b/>
        <sz val="12"/>
        <rFont val="Calibri"/>
        <family val="2"/>
      </rPr>
      <t>για όλες τις κατηγορίες υποδράσεων</t>
    </r>
    <r>
      <rPr>
        <sz val="12"/>
        <rFont val="Calibri"/>
        <family val="2"/>
      </rPr>
      <t xml:space="preserve"> </t>
    </r>
    <r>
      <rPr>
        <u val="single"/>
        <sz val="12"/>
        <rFont val="Calibri"/>
        <family val="2"/>
      </rPr>
      <t>εκτός των Υποδράσεων 19.2.1.1 και 19.2.1.2,</t>
    </r>
    <r>
      <rPr>
        <sz val="12"/>
        <rFont val="Calibri"/>
        <family val="2"/>
      </rPr>
      <t xml:space="preserve"> δύναται να είναι:</t>
    </r>
  </si>
  <si>
    <r>
      <t>α.</t>
    </r>
    <r>
      <rPr>
        <sz val="12"/>
        <rFont val="Calibri"/>
        <family val="2"/>
      </rPr>
      <t xml:space="preserve"> Η αγορά, η κατασκευή ή βελτίωση ακινήτου. Είναι επιλέξιμη δαπάνη η αγορά οικοδομημένης ή μη οικοδομημένης γης, σε περιπτώσεις πράξεων που περιλαμβάνουν κτιριακές υποδομές, καθώς και οι δαπάνες διαμόρφωσης του περιβάλλοντος χώρου προκειμένου να εξυπηρετούνται οι ανάγκες της επένδυσης, για ποσό μέχρι το 10 % των συνολικών επιλέξιμων δαπανών της πράξης. Για εγκαταλελειμμένες και πρώην βιομηχανικές εγκαταστάσεις που περιλαμβάνουν κτίρια, το όριο αυτό αυξάνεται στο 15 %. Ειδικότερα, για τις πράξεις που ενισχύονται βάσει του Καν (ΕΕ) 702/2014 το ποσοστό δεν μπορεί να υπερβαίνει το 10% ακόμα και στις περιπτώσεις εγκαταλελειμμένων και πρώην βιομηχανικών εγκαταστάσεων. </t>
    </r>
  </si>
  <si>
    <r>
      <t>β.</t>
    </r>
    <r>
      <rPr>
        <sz val="12"/>
        <rFont val="Calibri"/>
        <family val="2"/>
      </rPr>
      <t xml:space="preserve"> .Αγορά, (συμπεριλαμβανομένης της μεταφοράς και εγκατάστασης) εξοπλισμού και ο εξοπλισμός εργαστηρίων στο βαθμό που εξυπηρετεί τη λειτουργία της επένδυσης. Επίσης  ο εξοπλισμός παραγωγής ενέργειας ανανεώσιμων πηγών ενέργειας, εξοικονόμησης ύδατος και επεξεργασίας αποβλήτων εφόσον αντιστοιχούν στην δυναμικότητα ή της ανάγκες της μονάδας και δεν αποτελούν μεμονωμένη δαπάνη αλλά συμπληρωματική δαπάνη σε παραγωγικές επενδύσεις. Σε περίπτωση χρήσης του Άρθρου 44 του Καν. (ΕΕ) 702/2014 δεν είναι επιλέξιμες επενδυτικές δαπάνες που συνδέονται με την παραγωγή βιοκαυσίμων ή ενέργειας από ανανεώσιμες πηγές. Σε περίπτωση χρήσης του αρ. 14 του Καν. ΕΕ 651/2014 δεν είναι επιλέξιμες οι ενισχύσεις για παραγωγή ενέργειας και επομένως ο εξοπλισμός παραγωγής ενέργειας από ανανεώσιμες πηγές ενέργειας. Σε περίπτωση χρήσης του αρ. 41 του Καν. ΕΕ 702/2014 θα πρέπει να πληρούνται οι προϋποθέσεις του άρθρου 21 της Παρούσας.</t>
    </r>
  </si>
  <si>
    <r>
      <t>γ.</t>
    </r>
    <r>
      <rPr>
        <sz val="12"/>
        <rFont val="Calibri"/>
        <family val="2"/>
      </rPr>
      <t xml:space="preserve"> Αγορά καινούργιων οχημάτων και συγκεκριμένα: i) Οχημάτων μεταφοράς προϊόντων ειδικού τύπου τα οποία, σύμφωνα με την εθνική νομοθεσία, θεωρούνται απαραίτητα για την λειτουργία της επένδυσης. Το ύψος της δαπάνης για την αγορά οχημάτων ειδικού τύπου δεν μπορεί να υπερβαίνει το 10% του προϋπολογισμού του επενδυτικού σχεδίου. ii) Μέσων εσωτερικής μεταφοράς που καλύπτουν τις ανάγκες της επένδυσης.  Δεν είναι επιλέξιμα οχήματα μεταφοράς προσωπικού ή πελατών, εκτός αν σε επιμέρους υποδράσεις περιγράφεται διαφορετικά. Σε περίπτωση χρήσης του Καν Ε.Ε. 1407/2014, δεν είναι επιλέξιμες οι δαπάνες για την απόκτηση οχημάτων σε επιχειρήσεις που εκτελούν οδικές εμπορευματικές μεταφορές.</t>
    </r>
  </si>
  <si>
    <r>
      <t>δ.</t>
    </r>
    <r>
      <rPr>
        <sz val="12"/>
        <rFont val="Calibri"/>
        <family val="2"/>
      </rPr>
      <t xml:space="preserve"> Απόκτηση πιστοποιητικών διασφάλισης ποιότητας, τα οποία είναι αναγνωρισμένα από διεθνή ή εθνικά πρότυπα. Στις δαπάνες αυτές περιλαμβάνονται οι δαπάνες συμβούλου και πιστοποίησης.</t>
    </r>
  </si>
  <si>
    <r>
      <t>ε.</t>
    </r>
    <r>
      <rPr>
        <sz val="12"/>
        <rFont val="Calibri"/>
        <family val="2"/>
      </rPr>
      <t xml:space="preserve"> Δαπάνες εξοπλισμού επιχείρησης, όπως αγορά fax, τηλεφωνικών εγκαταστάσεων, δικτύων ενδοεπικοινωνίας, ηλεκτρονικών υπολογιστών, λογισμικών, περιφερειακών μηχανημάτων και φωτοτυπικών.</t>
    </r>
  </si>
  <si>
    <r>
      <t>στ.</t>
    </r>
    <r>
      <rPr>
        <sz val="12"/>
        <rFont val="Calibri"/>
        <family val="2"/>
      </rPr>
      <t xml:space="preserve"> Δαπάνες συστημάτων ασφαλείας εγκαταστάσεων, συστημάτων πυροσβεστικής προστασίας εγκαταστάσεων.</t>
    </r>
  </si>
  <si>
    <r>
      <t>ι.</t>
    </r>
    <r>
      <rPr>
        <sz val="12"/>
        <rFont val="Calibri"/>
        <family val="2"/>
      </rPr>
      <t xml:space="preserve"> Γενικές δαπάνες συνδεόμενες με τις εγκαταστάσεις και τον εξοπλισμό της μονάδας, όπως αμοιβές αρχιτεκτόνων, μηχανικών και συμβούλων, αμοιβές για συμβουλές σχετικά με την περιβαλλοντική και οικονομική βιωσιμότητα, συμπεριλαμβανομένων των δαπανών για μελέτες σκοπιμότητας. Οι δαπάνες αυτές δεν μπορούν να υπερβαίνουν το 10% του Συνολικού Κόστους της πράξης. Από τις ανωτέρω δαπάνες όταν γίνεται χρήση του αρ. 14 του Καν. Ε.Ε. 651/2014, επιλέξιμες δύναται να είναι μόνο όσες πληρούν τις προϋποθέσεις του Άρθρου 20 σημείο II Γii9 της παρούσας και μπορεί να θεωρηθούν άυλα στοιχεία ενεργητικού. Επίσης στις δαπάνες αυτές δύναται να συμπεριλαμβάνεται και συμβουλευτικές υπηρεσίες για την υποβολή και την τεχνική υποστήριξη της αίτησης στήριξης. Στις περιπτώσεις πράξεων που ενισχύονται βάσει των κανονισμών (ΕΕ) 651/2014 και 702/2014 οι δαπάνες συμβουλευτικών υπηρεσιών για την υποβολή και την τεχνική υποστήριξη της αίτησης στήριξης δεν είναι επιλέξιμες.</t>
    </r>
  </si>
  <si>
    <r>
      <t>ια.</t>
    </r>
    <r>
      <rPr>
        <sz val="12"/>
        <rFont val="Calibri"/>
        <family val="2"/>
      </rPr>
      <t xml:space="preserve"> Δαπάνες όπως απόκτηση ή ανάπτυξη λογισμικού και αποκτήσεις διπλωμάτων ευρεσιτεχνίας, αδειών, δικαιωμάτων διανοητικής ιδιοκτησίας, εμπορικών σημάτων, δημιουργία αναγνωρίσιμου σήματος (ετικέτας) του προϊόντος, έρευνα. αγοράς για τη διαμόρφωση της εικόνας του προϊόντος (συσκευασία, σήμανση).</t>
    </r>
  </si>
  <si>
    <r>
      <t>ιβ.</t>
    </r>
    <r>
      <rPr>
        <sz val="12"/>
        <rFont val="Calibri"/>
        <family val="2"/>
      </rPr>
      <t xml:space="preserve"> Δαπάνες προβολής, όπως ιστοσελίδα, έντυπα, διαφήμιση και συμμετοχή σε εκθέσεις και μέχρι το 10% του συνολικού κόστους της πράξης. Στις περιπτώσεις πράξεων που ενισχύονται βάσει των κανονισμών (ΕΕ) 651/2014 (άρθρο 14)  και 702/2014 οι ανωτέρω δαπάνες δεν είναι επιλέξιμες.</t>
    </r>
  </si>
  <si>
    <r>
      <t>ιγ.</t>
    </r>
    <r>
      <rPr>
        <sz val="12"/>
        <rFont val="Calibri"/>
        <family val="2"/>
      </rPr>
      <t xml:space="preserve"> Δαπάνες σύνδεσης με Οργανισμούς Κοινής Ωφέλειας (ΟΚΩ) όπως ενδεικτικά ΔΕΗ, ύδρευση, αποχέτευση, τηλεφωνοδότηση κλπ, εντός των ορίων του οικοπέδου. Στις περιπτώσεις πράξεων που ενισχύονται βάσει των κανονισμών (ΕΕ) 651/2014 (άρθρο 14)  και 702/2014 οι ανωτέρω δαπάνες δεν είναι επιλέξιμες.</t>
    </r>
  </si>
  <si>
    <r>
      <t>ιδ.</t>
    </r>
    <r>
      <rPr>
        <sz val="12"/>
        <rFont val="Calibri"/>
        <family val="2"/>
      </rPr>
      <t xml:space="preserve"> Ασφαλιστήριο συμβόλαιο κατά παντός κινδύνου, κατά τη διάρκεια των εργασιών της επένδυσης (υποχρεωτική ασφάλιση). Στις περιπτώσεις πράξεων που ενισχύονται βάσει των κανονισμών (ΕΕ) 651/2014 (άρθρο 14)  και 702/2014 οι ανωτέρω δαπάνες δεν είναι επιλέξιμες.</t>
    </r>
  </si>
  <si>
    <r>
      <t>ιε.</t>
    </r>
    <r>
      <rPr>
        <sz val="12"/>
        <rFont val="Calibri"/>
        <family val="2"/>
      </rPr>
      <t xml:space="preserve"> Αμοιβές προσωπικού, συμπεριλαμβανομένων των επιβαρύνσεων της κοινωνικής ασφάλισης, πληρωτέες από τον δικαιούχο στο προσωπικό του, εφόσον αυτό προσελήφθη, για να εργασθεί αποκλειστικά για την υλοποίηση της επένδυσης και να απολυθεί με την ολοκλήρωσή του, σε περίπτωση αυτεπιστασίας. Στις περιπτώσεις πράξεων που ενισχύονται βάσει των κανονισμών (ΕΕ) 651/2014 (άρθρο 14)  και 702/2014 οι ανωτέρω δαπάνες δεν είναι επιλέξιμες.</t>
    </r>
  </si>
  <si>
    <r>
      <t>ιστ. Ειδικά για τις Υποδράσεις 19.2.1.1 και 19.2.1.2:</t>
    </r>
    <r>
      <rPr>
        <sz val="12"/>
        <rFont val="Calibri"/>
        <family val="2"/>
      </rPr>
      <t xml:space="preserve"> Οι επιλέξιμες δαπάνες είναι </t>
    </r>
    <r>
      <rPr>
        <u val="single"/>
        <sz val="12"/>
        <rFont val="Calibri"/>
        <family val="2"/>
      </rPr>
      <t>αποκλειστικά</t>
    </r>
    <r>
      <rPr>
        <sz val="12"/>
        <rFont val="Calibri"/>
        <family val="2"/>
      </rPr>
      <t>:</t>
    </r>
  </si>
  <si>
    <r>
      <t>αα)</t>
    </r>
    <r>
      <rPr>
        <sz val="12"/>
        <rFont val="Calibri"/>
        <family val="2"/>
      </rPr>
      <t xml:space="preserve"> δαπάνες διοργάνωσης και εκτέλεσης ενεργειών μεταφοράς γνώσεων, ενημέρωσης και επίδειξης,</t>
    </r>
  </si>
  <si>
    <r>
      <t>ββ)</t>
    </r>
    <r>
      <rPr>
        <sz val="12"/>
        <rFont val="Calibri"/>
        <family val="2"/>
      </rPr>
      <t xml:space="preserve"> τα οδοιπορικά, οι δαπάνες διαμονής και οι ημερήσιες δαπάνες των συμμετεχόντων, καθώς και οι δαπάνες αντικατάστασης των γεωργών στην εκμετάλλευση. Στις περιπτώσεις πράξεων που ενισχύονται βάσει του Καν. ΕΕ 702/2014 δεν είναι επιλέξιμες οι δαπάνες αντικατάστασης των γεωργών στην εκμετάλλευση.</t>
    </r>
  </si>
  <si>
    <t>Οι επιλέξιμες δαπάνες των Υποδράσεων αφορούν αποκλειστικά άυλες ενέργειες. Οποιαδήποτε άλλη δαπάνη είναι μη επιλέξιμη</t>
  </si>
  <si>
    <r>
      <t>ιζ. Ειδικά για τις Υποδράσεις 19.2.2.1, 19.2.2.2, 19.2.3.1 και 19.2.3.2:</t>
    </r>
    <r>
      <rPr>
        <sz val="12"/>
        <rFont val="Calibri"/>
        <family val="2"/>
      </rPr>
      <t xml:space="preserve"> Οι επιλέξιμες δαπάνες, </t>
    </r>
    <r>
      <rPr>
        <u val="single"/>
        <sz val="12"/>
        <rFont val="Calibri"/>
        <family val="2"/>
      </rPr>
      <t>πέραν των ανωτέρω</t>
    </r>
    <r>
      <rPr>
        <sz val="12"/>
        <rFont val="Calibri"/>
        <family val="2"/>
      </rPr>
      <t>, στο πλαίσιο των επενδυτικών προτάσεων στις εν λόγω Υποδράσεις του παρόντος Άρθρου, είναι:</t>
    </r>
  </si>
  <si>
    <r>
      <t>αα)</t>
    </r>
    <r>
      <rPr>
        <sz val="12"/>
        <rFont val="Calibri"/>
        <family val="2"/>
      </rPr>
      <t xml:space="preserve"> Δαπάνες που σχετίζονται με την διαμόρφωση χώρων προβολής, δοκιμής των προϊόντων της επιχείρησης  καθώς και του αντίστοιχου εξοπλισμού (όπως εξοπλισμός αναπαραγωγής ήχου και εικόνας) που απαιτείται σε περίπτωση που η επιχείρηση διατηρεί ή δημιουργεί χώρο  επισκέψιμο για το κοινό και επιχειρηματίες.</t>
    </r>
  </si>
  <si>
    <r>
      <t>ββ)</t>
    </r>
    <r>
      <rPr>
        <sz val="12"/>
        <rFont val="Calibri"/>
        <family val="2"/>
      </rPr>
      <t xml:space="preserve"> Εργασίες πράσινου δενδροφυτεύσεις, γκαζόν, καθώς και έργα διακόσμησης (εντός του λειτουργικού χώρου της επιχείρησης) σε περίπτωση που η επιχείρηση διατηρεί ή δημιουργεί χώρο  επισκέψιμο για το κοινό και επιχειρηματίες.</t>
    </r>
  </si>
  <si>
    <r>
      <t>γγ)</t>
    </r>
    <r>
      <rPr>
        <sz val="12"/>
        <rFont val="Calibri"/>
        <family val="2"/>
      </rPr>
      <t xml:space="preserve"> Η αγορά συγκροτήματος ψυχρής έκθλιψης Ελαιολάδου, μέχρι του ποσού των 30.000. Η δαπάνη αυτή αφορά αποκλειστικά ενεργούς ή επαγγελματίες αγρότες, μόνο για την ιδία παραγωγή τους  και το τελικό προϊόν θα πρέπει να είναι τυποποιημένο σε συσκευασίες μέχρι πέντε (5) λίτρων. Στις περιπτώσεις πράξεων που ενισχύονται βάσει του Καν. ΕΕ 1407/2013 θα πρέπει οπωσδήποτε να πληρούνται οι προϋποθέσεις του άρθρου 21 σημείο Ι, της Παρούσης.</t>
    </r>
  </si>
  <si>
    <r>
      <t>ιη. Ειδικά για τις Υποδράσεις 19.2.2.3 και 19.2.3.3:</t>
    </r>
    <r>
      <rPr>
        <b/>
        <sz val="12"/>
        <rFont val="Calibri"/>
        <family val="2"/>
      </rPr>
      <t xml:space="preserve"> </t>
    </r>
    <r>
      <rPr>
        <sz val="12"/>
        <rFont val="Calibri"/>
        <family val="2"/>
      </rPr>
      <t xml:space="preserve">Οι επιλέξιμες δαπάνες, </t>
    </r>
    <r>
      <rPr>
        <u val="single"/>
        <sz val="12"/>
        <rFont val="Calibri"/>
        <family val="2"/>
      </rPr>
      <t>πέραν των ανωτέρω,</t>
    </r>
    <r>
      <rPr>
        <sz val="12"/>
        <rFont val="Calibri"/>
        <family val="2"/>
      </rPr>
      <t xml:space="preserve"> στο πλαίσιο των επενδυτικών προτάσεων στις εν λόγω Υποδράσεις του παρόντος Άρθρου, είναι:</t>
    </r>
  </si>
  <si>
    <r>
      <t>αα)</t>
    </r>
    <r>
      <rPr>
        <sz val="12"/>
        <rFont val="Calibri"/>
        <family val="2"/>
      </rPr>
      <t>Δαπάνες ειδικού εξοπλισμού όπως η αγορά- κατασκευή παραδοσιακών ξύλινων σκαφών, λοιπών σκαφών για εξυπηρέτηση τουριστικών δραστηριοτήτων, αγορά αλόγων για δραστηριότητες περιήγησης, αγορά οχημάτων μεταφοράς πελατών για τις επιχειρήσεις εναλλακτικού/θεματικού τουρισμού και εφόσον τεκμηριώνεται πλήρως η αναγκαιότητά τους και μέχρι του ποσού των 30.000€ για τα οχήματα αυτά.</t>
    </r>
  </si>
  <si>
    <r>
      <t>ββ)</t>
    </r>
    <r>
      <rPr>
        <sz val="12"/>
        <rFont val="Calibri"/>
        <family val="2"/>
      </rPr>
      <t xml:space="preserve"> Κατασκευή οικίσκου – αποθήκης για τις ανάγκες φύλαξης – εξυπηρέτησης της επένδυσης, μέχρι 40 τ.μ, μόνο για επενδύσεις τουριστικών καταλυμάτων.</t>
    </r>
  </si>
  <si>
    <r>
      <t>γγ)</t>
    </r>
    <r>
      <rPr>
        <sz val="12"/>
        <rFont val="Calibri"/>
        <family val="2"/>
      </rPr>
      <t xml:space="preserve"> Έργα πρασίνου καθώς και έργα διακόσμησης (εφόσον αποτελούν λειτουργικό τμήμα της επιχείρησης).</t>
    </r>
  </si>
  <si>
    <r>
      <t>δδ)</t>
    </r>
    <r>
      <rPr>
        <sz val="12"/>
        <rFont val="Calibri"/>
        <family val="2"/>
      </rPr>
      <t xml:space="preserve"> Εξοπλισμός αναψυχής πελατών (όπως εξοπλισμός αναπαραγωγής ήχου και εικόνας).</t>
    </r>
  </si>
  <si>
    <r>
      <t>ιθ. Ειδικά για τις Υποδράσεις 19.2.2.5 και 19.2.3.5:</t>
    </r>
    <r>
      <rPr>
        <sz val="12"/>
        <rFont val="Calibri"/>
        <family val="2"/>
      </rPr>
      <t xml:space="preserve"> Οι επιλέξιμες δαπάνες, </t>
    </r>
    <r>
      <rPr>
        <u val="single"/>
        <sz val="12"/>
        <rFont val="Calibri"/>
        <family val="2"/>
      </rPr>
      <t>πέραν των ανωτέρω</t>
    </r>
    <r>
      <rPr>
        <sz val="12"/>
        <rFont val="Calibri"/>
        <family val="2"/>
      </rPr>
      <t>, στο πλαίσιο των επενδυτικών προτάσεων στις εν λόγω Υποδράσεις του παρόντος Άρθρου, είναι:</t>
    </r>
  </si>
  <si>
    <r>
      <t>αα)</t>
    </r>
    <r>
      <rPr>
        <sz val="12"/>
        <rFont val="Calibri"/>
        <family val="2"/>
      </rPr>
      <t xml:space="preserve"> Εργασίες πράσινου (δενδροφυτεύσεις, γκαζόν, κ.λπ.) εφόσον αποτελούν λειτουργικό τμήμα της επιχείρησης.</t>
    </r>
  </si>
  <si>
    <r>
      <t>ββ)</t>
    </r>
    <r>
      <rPr>
        <sz val="12"/>
        <rFont val="Calibri"/>
        <family val="2"/>
      </rPr>
      <t xml:space="preserve"> Αγορά οχημάτων ειδικού τύπου που συνδέονται με τον σκοπό της επένδυσης (π.χ ειδικά οχήματα μεταφοράς ΑΜΕΑ σε επενδύσεις συνδεόμενες με την υγεία.)</t>
    </r>
  </si>
  <si>
    <r>
      <t>κ. Ειδικά για την Υποδράση 19.2.2.6</t>
    </r>
    <r>
      <rPr>
        <u val="single"/>
        <sz val="12"/>
        <rFont val="Calibri"/>
        <family val="2"/>
      </rPr>
      <t xml:space="preserve"> </t>
    </r>
    <r>
      <rPr>
        <sz val="12"/>
        <rFont val="Calibri"/>
        <family val="2"/>
      </rPr>
      <t xml:space="preserve">Οι επιλέξιμες δαπάνες, </t>
    </r>
    <r>
      <rPr>
        <u val="single"/>
        <sz val="12"/>
        <rFont val="Calibri"/>
        <family val="2"/>
      </rPr>
      <t>πέραν των ανωτέρω</t>
    </r>
    <r>
      <rPr>
        <sz val="12"/>
        <rFont val="Calibri"/>
        <family val="2"/>
      </rPr>
      <t>, στο πλαίσιο των επενδυτικών προτάσεων στην εν λόγω Υποδράση του παρόντος Άρθρου, είναι:</t>
    </r>
  </si>
  <si>
    <r>
      <t>αα)</t>
    </r>
    <r>
      <rPr>
        <sz val="12"/>
        <rFont val="Calibri"/>
        <family val="2"/>
      </rPr>
      <t xml:space="preserve"> Δαπάνες που σχετίζονται με την διαμόρφωση χώρων προβολής, δοκιμής των προϊόντων της επιχείρησης  καθώς και του αντίστοιχου εξοπλισμού (όπως εξοπλισμός αναπαραγωγής ήχου και εικόνας κ.λπ.) που απαιτείται σε περίπτωση που η επιχείρηση διατηρεί ή δημιουργεί χώρο  επισκέψιμο για το κοινό και επιχειρηματίες.</t>
    </r>
  </si>
  <si>
    <r>
      <t>ββ)</t>
    </r>
    <r>
      <rPr>
        <sz val="12"/>
        <rFont val="Calibri"/>
        <family val="2"/>
      </rPr>
      <t xml:space="preserve"> Εργασίες πράσινου δενδροφυτεύσεις, γκαζόν, καθώς και έργα διακόσμησης σε περίπτωση που η επιχείρηση διατηρεί ή δημιουργεί χώρο  επισκέψιμο για το κοινό και επιχειρηματίες.</t>
    </r>
  </si>
  <si>
    <r>
      <t>γγ)</t>
    </r>
    <r>
      <rPr>
        <sz val="12"/>
        <rFont val="Calibri"/>
        <family val="2"/>
      </rPr>
      <t xml:space="preserve"> Η αγορά συγκροτήματος ψυχρής έκθλιψης Ελαιολάδου, μέχρι του ποσού των 30.000. Η δαπάνη αυτή αφορά την ιδία παραγωγής και το τελικό προϊόν θα πρέπει να είναι τυποποιημένο σε συσκευασίας μέχρι πέντε (5) λίτρα.</t>
    </r>
  </si>
  <si>
    <r>
      <t>δδ)</t>
    </r>
    <r>
      <rPr>
        <sz val="12"/>
        <rFont val="Calibri"/>
        <family val="2"/>
      </rPr>
      <t xml:space="preserve"> Δαπάνες ειδικού εξοπλισμού για εξυπηρέτηση τουριστικών δραστηριοτήτων, αγορά αλόγων για δραστηριότητες περιήγησης, αγορά οχημάτων μεταφοράς πελατών για τις επιχειρήσεις εναλλακτικού/θεματικού τουρισμού και εφόσον τεκμηριώνεται πλήρως η αναγκαιότητά τους και μέχρι του ποσού των 30.000€ για τα οχήματα αυτά.</t>
    </r>
  </si>
  <si>
    <r>
      <t>εε)</t>
    </r>
    <r>
      <rPr>
        <sz val="12"/>
        <rFont val="Calibri"/>
        <family val="2"/>
      </rPr>
      <t xml:space="preserve"> Κατασκευή οικίσκου – αποθήκης για τις ανάγκες φύλαξης – εξυπηρέτησης της επένδυσης, μέχρι 40 τ.μ, μόνο για επενδύσεις τουριστικών καταλυμάτων.</t>
    </r>
  </si>
  <si>
    <t>στστ) Έργα πρασίνου καθώς και έργα διακόσμησης.</t>
  </si>
  <si>
    <r>
      <t>ζζ)</t>
    </r>
    <r>
      <rPr>
        <sz val="12"/>
        <rFont val="Calibri"/>
        <family val="2"/>
      </rPr>
      <t xml:space="preserve"> Εξοπλισμός αναψυχής πελατών (όπως εξοπλισμός αναπαραγωγής ήχου και εικόνας).</t>
    </r>
  </si>
  <si>
    <r>
      <t>κα. Ειδικά για την Υποδράση 19.2.6.2:</t>
    </r>
    <r>
      <rPr>
        <b/>
        <sz val="12"/>
        <rFont val="Calibri"/>
        <family val="2"/>
      </rPr>
      <t xml:space="preserve"> </t>
    </r>
    <r>
      <rPr>
        <sz val="12"/>
        <rFont val="Calibri"/>
        <family val="2"/>
      </rPr>
      <t xml:space="preserve">Οι επιλέξιμες δαπάνες, </t>
    </r>
    <r>
      <rPr>
        <u val="single"/>
        <sz val="12"/>
        <rFont val="Calibri"/>
        <family val="2"/>
      </rPr>
      <t>πέραν των ανωτέρω</t>
    </r>
    <r>
      <rPr>
        <sz val="12"/>
        <rFont val="Calibri"/>
        <family val="2"/>
      </rPr>
      <t>, στο πλαίσιο των επενδυτικών προτάσεων στην εν λόγω Υποδράση του παρόντος Άρθρου, είναι:</t>
    </r>
  </si>
  <si>
    <r>
      <t>αα)</t>
    </r>
    <r>
      <rPr>
        <sz val="12"/>
        <rFont val="Calibri"/>
        <family val="2"/>
      </rPr>
      <t xml:space="preserve"> Ειδικές διαμορφώσεις χώρων π.χ. κορμοπλατείες.</t>
    </r>
  </si>
  <si>
    <r>
      <t>ββ)</t>
    </r>
    <r>
      <rPr>
        <sz val="12"/>
        <rFont val="Calibri"/>
        <family val="2"/>
      </rPr>
      <t xml:space="preserve"> Χώροι αποθήκευσης εφόσον αποτελούν τμήμα της επένδυσης.</t>
    </r>
  </si>
  <si>
    <r>
      <t>γγ)</t>
    </r>
    <r>
      <rPr>
        <sz val="12"/>
        <rFont val="Calibri"/>
        <family val="2"/>
      </rPr>
      <t xml:space="preserve"> Εργαλεία υλοτομίας, αποφλοίωσης, τεμαχισμού, αποκομιδής και μεταφοράς και λοιπά ειδικά εργαλεία προσαρμοσμένα στις ανάγκες της επιχείρησης και της γεωμορφολογίας της περιοχής.</t>
    </r>
  </si>
  <si>
    <r>
      <t>δδ)</t>
    </r>
    <r>
      <rPr>
        <sz val="12"/>
        <rFont val="Calibri"/>
        <family val="2"/>
      </rPr>
      <t xml:space="preserve"> Ζώα σύρσης και φόρτου, για την κινητοποίηση ξύλου από δυσπρόσιτες περιοχές.</t>
    </r>
  </si>
  <si>
    <r>
      <t>εε)</t>
    </r>
    <r>
      <rPr>
        <sz val="12"/>
        <rFont val="Calibri"/>
        <family val="2"/>
      </rPr>
      <t xml:space="preserve"> Εξοπλισμός για αξιοποίηση υπολειμμάτων ξυλείας.</t>
    </r>
  </si>
  <si>
    <r>
      <t>στστ)</t>
    </r>
    <r>
      <rPr>
        <sz val="12"/>
        <rFont val="Calibri"/>
        <family val="2"/>
      </rPr>
      <t xml:space="preserve"> Δαπάνες πιστοποίησης προέλευσης ξυλείας, συστημάτων δέουσας επιμέλειας, λογισμικού παρακολούθησης δασών και εμπορικών σημάτων. Στην περίπτωση αυτή είναι επιλέξιμος ο κατάλληλος εξοπλισμός ή συστήματα εξοπλισμού όχι όμως τα λειτουργικά κόστη.</t>
    </r>
  </si>
  <si>
    <r>
      <t>ζζ)</t>
    </r>
    <r>
      <rPr>
        <sz val="12"/>
        <rFont val="Calibri"/>
        <family val="2"/>
      </rPr>
      <t xml:space="preserve"> Δαπάνες εκπόνησης σχεδίων διαχείρισης δασών ή ισοδύναμων μέσων,  διαχειριστικές εκθέσεις, πίνακες υλοτομίας.</t>
    </r>
  </si>
  <si>
    <r>
      <t>κβ. Ειδικά για τις Υποδράσεις 19.2.7.1 έως και 19.2.7.8:</t>
    </r>
    <r>
      <rPr>
        <sz val="12"/>
        <rFont val="Calibri"/>
        <family val="2"/>
      </rPr>
      <t xml:space="preserve"> Οι επιλέξιμες δαπάνες, </t>
    </r>
    <r>
      <rPr>
        <u val="single"/>
        <sz val="12"/>
        <rFont val="Calibri"/>
        <family val="2"/>
      </rPr>
      <t>πέραν των ανωτέρω</t>
    </r>
    <r>
      <rPr>
        <sz val="12"/>
        <rFont val="Calibri"/>
        <family val="2"/>
      </rPr>
      <t>, στο πλαίσιο των επενδυτικών προτάσεων στις εν λόγω Υποδράσεις του παρόντος Άρθρου, είναι:</t>
    </r>
  </si>
  <si>
    <r>
      <t>αα)</t>
    </r>
    <r>
      <rPr>
        <sz val="12"/>
        <rFont val="Calibri"/>
        <family val="2"/>
      </rPr>
      <t xml:space="preserve"> Δαπάνες για μελέτες – επιχειρηματικά σχέδια. Αφορά δαπάνες, όπως οι μελέτες σκοπιμότητας, έρευνα αγοράς, εκπόνηση των επιχειρηματικών σχεδίων των δικαιούχων.</t>
    </r>
  </si>
  <si>
    <r>
      <t>ββ)</t>
    </r>
    <r>
      <rPr>
        <sz val="12"/>
        <rFont val="Calibri"/>
        <family val="2"/>
      </rPr>
      <t xml:space="preserve"> Δαπάνες για την εξεύρεση των εταίρων προκειμένου να καθορίσουν το επιχειρηματικό τους σχέδιο.</t>
    </r>
  </si>
  <si>
    <r>
      <t>γγ)</t>
    </r>
    <r>
      <rPr>
        <sz val="12"/>
        <rFont val="Calibri"/>
        <family val="2"/>
      </rPr>
      <t xml:space="preserve"> Λειτουργικές δαπάνες που προκύπτουν από την οργάνωση της μορφής συνεργασίας, το συντονισμό της  και την προετοιμασία του επιχειρηματικού σχεδίου (αμοιβές ήδη απασχολούμενου και νέου προσωπικού, αναλώσιμα υλικά, έξοδα μετακίνησης).</t>
    </r>
  </si>
  <si>
    <r>
      <t>δδ)</t>
    </r>
    <r>
      <rPr>
        <sz val="12"/>
        <rFont val="Calibri"/>
        <family val="2"/>
      </rPr>
      <t xml:space="preserve"> Το κόστος χρήσης μηχανημάτων ή μίσθωση αυτών, εδαφών και λοιπών παγίων που διαθέτουν είτε οι παραγωγοί είτε τα ερευνητικά κέντρα για την ανάπτυξη – πιλοτική δοκιμή των αποτελεσμάτων της πράξης.</t>
    </r>
  </si>
  <si>
    <r>
      <t>εε)</t>
    </r>
    <r>
      <rPr>
        <sz val="12"/>
        <rFont val="Calibri"/>
        <family val="2"/>
      </rPr>
      <t xml:space="preserve"> Ανθρωποημέρες προσωπικού (δύναται να συμπεριλαμβάνει εργασία ερευνητή για την προσαρμογή ή τη δοκιμή της εφαρμογής), αλλά και των παραγωγών και άλλων φορέων που σχετίζονται με την πιλοτική λειτουργία και τις λοιπές δραστηριότητες που αφορούν στην υλοποίηση του έργου/επιχειρηματικού σχεδίου.</t>
    </r>
  </si>
  <si>
    <r>
      <t>στστ)</t>
    </r>
    <r>
      <rPr>
        <sz val="12"/>
        <rFont val="Calibri"/>
        <family val="2"/>
      </rPr>
      <t xml:space="preserve"> Δαπάνες προώθησης των αποτελεσμάτων του επιχειρηματικού σχεδίου (όπως δημιουργία ιστοσελίδας, φυλλαδίων, διοργάνωση ημερίδων, έξοδα μετακίνησης, κόστος μεταφράσεων).</t>
    </r>
  </si>
  <si>
    <r>
      <t>ζζ)</t>
    </r>
    <r>
      <rPr>
        <sz val="12"/>
        <rFont val="Calibri"/>
        <family val="2"/>
      </rPr>
      <t xml:space="preserve"> Απόκτηση διπλωμάτων ευρεσιτεχνίας. </t>
    </r>
  </si>
  <si>
    <r>
      <t>ηη)</t>
    </r>
    <r>
      <rPr>
        <sz val="12"/>
        <rFont val="Calibri"/>
        <family val="2"/>
      </rPr>
      <t xml:space="preserve"> Δημιουργία κοινών εργαστηρίων ποιοτικού ελέγχου των προϊόντων ή των πρώτων υλών, εξοπλισμός εξασφάλισης ποιότητας (π.χ. παγολεκάνες), συστήματα διανομής, επαγγελματικά αυτοκίνητα μεταφοράς α¨ ύλης κ.λπ.</t>
    </r>
  </si>
  <si>
    <r>
      <t>θθ)</t>
    </r>
    <r>
      <rPr>
        <sz val="12"/>
        <rFont val="Calibri"/>
        <family val="2"/>
      </rPr>
      <t>Δαπάνες σύστασης και οργάνωσης φορέα (μελέτη σκοπιμότητας, νομικά και λοιπά έξοδα, λογότυπο, αγορά επίπλων και εξοπλισμού γραφείου, εξοπλισμός για εκθέσεις  κλπ).»</t>
    </r>
  </si>
  <si>
    <t>3.Ειδικές  περιπτώσεις  επιλεξιμοτήτων:</t>
  </si>
  <si>
    <r>
      <t>α.</t>
    </r>
    <r>
      <rPr>
        <sz val="12"/>
        <rFont val="Calibri"/>
        <family val="2"/>
      </rPr>
      <t xml:space="preserve"> Όσον αφορά στην </t>
    </r>
    <r>
      <rPr>
        <b/>
        <u val="single"/>
        <sz val="12"/>
        <rFont val="Calibri"/>
        <family val="2"/>
      </rPr>
      <t>υποδράση  19.2.2.3 &amp; την υποδράση 19.2.3.3 (βάση του άρθρου 22 του καν.651/2014)</t>
    </r>
    <r>
      <rPr>
        <sz val="12"/>
        <rFont val="Calibri"/>
        <family val="2"/>
      </rPr>
      <t xml:space="preserve"> ορίζεται το ποσό των είκοσι χιλιάδων ΕΥΡΩ (20.000 ΕΥΡΩ)  ως μέγιστο όριο επιλέξιμων δαπανών σε περιπτώσεις δικαιούχων που υποβάλλουν πρόταση η οποία θα φορά αποκλειστικά δαπάνες προβολής της περιοχής (όπως ιστοσελίδα, συμμετοχή σε εκθέσεις κλπ) και δεν θα περιλαμβάνει κατασκευή ή βελτίωση κτιριακών υποδομών.</t>
    </r>
  </si>
  <si>
    <r>
      <t>β.</t>
    </r>
    <r>
      <rPr>
        <sz val="12"/>
        <rFont val="Calibri"/>
        <family val="2"/>
      </rPr>
      <t xml:space="preserve"> Όσον αφορά στις </t>
    </r>
    <r>
      <rPr>
        <b/>
        <u val="single"/>
        <sz val="12"/>
        <rFont val="Calibri"/>
        <family val="2"/>
      </rPr>
      <t>υποδράσεις 19.2.2.1, 19.2.2.2, 19.2.2.4, 19.2.3.1, 19.2.3.2 και  19.2.3.4</t>
    </r>
    <r>
      <rPr>
        <b/>
        <sz val="12"/>
        <rFont val="Calibri"/>
        <family val="2"/>
      </rPr>
      <t xml:space="preserve"> </t>
    </r>
    <r>
      <rPr>
        <sz val="12"/>
        <rFont val="Calibri"/>
        <family val="2"/>
      </rPr>
      <t>θεωρείται επιλέξιμη η δαπάνη κατασκευής οικίσκου ή συγκεκριμένου χώρου για τις ανάγκες φύλαξης της πράξης μέχρι επιφάνειας  είκοσι τετραγωνικών μέτρων (20 τ.μ.).</t>
    </r>
  </si>
  <si>
    <t>Ακολουθεί απόσπασμα της Υπουργικής Απόφασης που αφορά στις επιλέξιμες δαπάνες ανά υποδράση για διευκόλυνση.</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</si>
</sst>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 numFmtId="168" formatCode="0.0"/>
    <numFmt numFmtId="169" formatCode="&quot;Ναι&quot;;&quot;Ναι&quot;;&quot;Όχι&quot;"/>
    <numFmt numFmtId="170" formatCode="&quot;Ενεργό&quot;;&quot;Ενεργό&quot;;&quot;Ανενεργό&quot;"/>
  </numFmts>
  <fonts count="92">
    <font>
      <sz val="10"/>
      <name val="Arial"/>
      <family val="0"/>
    </font>
    <font>
      <b/>
      <sz val="10"/>
      <name val="Calibri"/>
      <family val="2"/>
    </font>
    <font>
      <sz val="10"/>
      <name val="Calibri"/>
      <family val="2"/>
    </font>
    <font>
      <b/>
      <sz val="11"/>
      <name val="Calibri"/>
      <family val="2"/>
    </font>
    <font>
      <b/>
      <vertAlign val="superscript"/>
      <sz val="10"/>
      <name val="Calibri"/>
      <family val="2"/>
    </font>
    <font>
      <sz val="11"/>
      <name val="Calibri"/>
      <family val="2"/>
    </font>
    <font>
      <vertAlign val="superscript"/>
      <sz val="8"/>
      <name val="Calibri"/>
      <family val="2"/>
    </font>
    <font>
      <sz val="9"/>
      <name val="Calibri"/>
      <family val="2"/>
    </font>
    <font>
      <vertAlign val="superscript"/>
      <sz val="9"/>
      <name val="Calibri"/>
      <family val="2"/>
    </font>
    <font>
      <vertAlign val="superscript"/>
      <sz val="10"/>
      <name val="Calibri"/>
      <family val="2"/>
    </font>
    <font>
      <i/>
      <sz val="10"/>
      <name val="Calibri"/>
      <family val="2"/>
    </font>
    <font>
      <b/>
      <i/>
      <sz val="10"/>
      <name val="Calibri"/>
      <family val="2"/>
    </font>
    <font>
      <sz val="12"/>
      <name val="Calibri"/>
      <family val="2"/>
    </font>
    <font>
      <sz val="16"/>
      <name val="Arial"/>
      <family val="2"/>
    </font>
    <font>
      <sz val="16"/>
      <name val="Calibri"/>
      <family val="2"/>
    </font>
    <font>
      <i/>
      <sz val="16"/>
      <color indexed="10"/>
      <name val="Calibri"/>
      <family val="2"/>
    </font>
    <font>
      <i/>
      <sz val="12"/>
      <color indexed="10"/>
      <name val="Calibri"/>
      <family val="2"/>
    </font>
    <font>
      <sz val="12"/>
      <name val="Arial"/>
      <family val="2"/>
    </font>
    <font>
      <sz val="12"/>
      <name val="Times New Roman"/>
      <family val="1"/>
    </font>
    <font>
      <u val="single"/>
      <sz val="10"/>
      <name val="Calibri"/>
      <family val="2"/>
    </font>
    <font>
      <b/>
      <sz val="14"/>
      <name val="Trebuchet MS"/>
      <family val="2"/>
    </font>
    <font>
      <sz val="22"/>
      <name val="Arial"/>
      <family val="2"/>
    </font>
    <font>
      <b/>
      <sz val="10"/>
      <name val="Arial"/>
      <family val="2"/>
    </font>
    <font>
      <b/>
      <sz val="9"/>
      <name val="Arial"/>
      <family val="2"/>
    </font>
    <font>
      <b/>
      <sz val="16"/>
      <name val="Calibri"/>
      <family val="2"/>
    </font>
    <font>
      <b/>
      <vertAlign val="superscript"/>
      <sz val="16"/>
      <name val="Calibri"/>
      <family val="2"/>
    </font>
    <font>
      <b/>
      <u val="single"/>
      <sz val="12"/>
      <name val="Calibri"/>
      <family val="2"/>
    </font>
    <font>
      <b/>
      <sz val="12"/>
      <name val="Calibri"/>
      <family val="2"/>
    </font>
    <font>
      <u val="single"/>
      <sz val="12"/>
      <name val="Calibri"/>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sz val="18"/>
      <color indexed="54"/>
      <name val="Calibri Light"/>
      <family val="2"/>
    </font>
    <font>
      <u val="single"/>
      <sz val="10"/>
      <color indexed="30"/>
      <name val="Arial"/>
      <family val="2"/>
    </font>
    <font>
      <u val="single"/>
      <sz val="10"/>
      <color indexed="25"/>
      <name val="Arial"/>
      <family val="2"/>
    </font>
    <font>
      <b/>
      <sz val="11"/>
      <color indexed="52"/>
      <name val="Calibri"/>
      <family val="2"/>
    </font>
    <font>
      <sz val="10"/>
      <color indexed="10"/>
      <name val="Calibri"/>
      <family val="2"/>
    </font>
    <font>
      <sz val="8"/>
      <name val="Calibri"/>
      <family val="2"/>
    </font>
    <font>
      <sz val="10"/>
      <color indexed="8"/>
      <name val="Calibri"/>
      <family val="2"/>
    </font>
    <font>
      <sz val="8"/>
      <color indexed="8"/>
      <name val="Calibri"/>
      <family val="2"/>
    </font>
    <font>
      <b/>
      <sz val="12"/>
      <color indexed="8"/>
      <name val="Times New Roman"/>
      <family val="1"/>
    </font>
    <font>
      <sz val="12"/>
      <color indexed="8"/>
      <name val="Times New Roman"/>
      <family val="1"/>
    </font>
    <font>
      <b/>
      <sz val="14"/>
      <color indexed="63"/>
      <name val="Calibri"/>
      <family val="2"/>
    </font>
    <font>
      <b/>
      <sz val="18"/>
      <color indexed="63"/>
      <name val="Calibri"/>
      <family val="2"/>
    </font>
    <font>
      <b/>
      <sz val="12"/>
      <color indexed="63"/>
      <name val="Calibri"/>
      <family val="2"/>
    </font>
    <font>
      <sz val="10"/>
      <color indexed="10"/>
      <name val="Arial"/>
      <family val="2"/>
    </font>
    <font>
      <b/>
      <sz val="8"/>
      <name val="Calibri"/>
      <family val="2"/>
    </font>
    <font>
      <b/>
      <sz val="9"/>
      <name val="Calibri"/>
      <family val="2"/>
    </font>
    <font>
      <b/>
      <sz val="14"/>
      <color indexed="10"/>
      <name val="Arial"/>
      <family val="2"/>
    </font>
    <font>
      <b/>
      <sz val="10"/>
      <color indexed="10"/>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sz val="18"/>
      <color theme="3"/>
      <name val="Calibri Light"/>
      <family val="2"/>
    </font>
    <font>
      <u val="single"/>
      <sz val="10"/>
      <color theme="10"/>
      <name val="Arial"/>
      <family val="2"/>
    </font>
    <font>
      <u val="single"/>
      <sz val="10"/>
      <color theme="11"/>
      <name val="Arial"/>
      <family val="2"/>
    </font>
    <font>
      <b/>
      <sz val="11"/>
      <color rgb="FFFA7D00"/>
      <name val="Calibri"/>
      <family val="2"/>
    </font>
    <font>
      <sz val="10"/>
      <color rgb="FFFF0000"/>
      <name val="Calibri"/>
      <family val="2"/>
    </font>
    <font>
      <sz val="10"/>
      <color theme="1"/>
      <name val="Calibri"/>
      <family val="2"/>
    </font>
    <font>
      <sz val="8"/>
      <color theme="1"/>
      <name val="Calibri"/>
      <family val="2"/>
    </font>
    <font>
      <b/>
      <sz val="12"/>
      <color theme="1"/>
      <name val="Times New Roman"/>
      <family val="1"/>
    </font>
    <font>
      <sz val="12"/>
      <color theme="1"/>
      <name val="Times New Roman"/>
      <family val="1"/>
    </font>
    <font>
      <b/>
      <sz val="14"/>
      <color theme="3" tint="-0.24997000396251678"/>
      <name val="Calibri"/>
      <family val="2"/>
    </font>
    <font>
      <b/>
      <sz val="18"/>
      <color theme="3" tint="-0.24997000396251678"/>
      <name val="Calibri"/>
      <family val="2"/>
    </font>
    <font>
      <b/>
      <sz val="12"/>
      <color theme="3" tint="-0.24997000396251678"/>
      <name val="Calibri"/>
      <family val="2"/>
    </font>
    <font>
      <sz val="10"/>
      <color rgb="FFFF0000"/>
      <name val="Arial"/>
      <family val="2"/>
    </font>
    <font>
      <b/>
      <sz val="14"/>
      <color rgb="FFFF0000"/>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EEECE1"/>
        <bgColor indexed="64"/>
      </patternFill>
    </fill>
    <fill>
      <patternFill patternType="lightGray">
        <fgColor rgb="FFFFFFFF"/>
        <bgColor rgb="FFFFFFFF"/>
      </patternFill>
    </fill>
    <fill>
      <patternFill patternType="solid">
        <fgColor theme="0"/>
        <bgColor indexed="64"/>
      </patternFill>
    </fill>
    <fill>
      <patternFill patternType="solid">
        <fgColor rgb="FFBFBFB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double"/>
      <right/>
      <top style="double"/>
      <bottom style="double"/>
    </border>
    <border>
      <left/>
      <right/>
      <top style="double"/>
      <bottom style="double"/>
    </border>
    <border>
      <left/>
      <right style="double"/>
      <top style="double"/>
      <bottom style="double"/>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1" applyNumberFormat="0" applyAlignment="0" applyProtection="0"/>
    <xf numFmtId="0" fontId="65" fillId="21" borderId="2" applyNumberFormat="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6" fillId="28" borderId="3" applyNumberFormat="0" applyAlignment="0" applyProtection="0"/>
    <xf numFmtId="0" fontId="67" fillId="0" borderId="0" applyNumberFormat="0" applyFill="0" applyBorder="0" applyAlignment="0" applyProtection="0"/>
    <xf numFmtId="0" fontId="68" fillId="0" borderId="4" applyNumberFormat="0" applyFill="0" applyAlignment="0" applyProtection="0"/>
    <xf numFmtId="0" fontId="69" fillId="0" borderId="5" applyNumberFormat="0" applyFill="0" applyAlignment="0" applyProtection="0"/>
    <xf numFmtId="0" fontId="70" fillId="0" borderId="6" applyNumberFormat="0" applyFill="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30"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31" borderId="0" applyNumberFormat="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0" fillId="32" borderId="7" applyNumberFormat="0" applyFont="0" applyAlignment="0" applyProtection="0"/>
    <xf numFmtId="0" fontId="75" fillId="0" borderId="8" applyNumberFormat="0" applyFill="0" applyAlignment="0" applyProtection="0"/>
    <xf numFmtId="0" fontId="76" fillId="0" borderId="9"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8" borderId="1" applyNumberFormat="0" applyAlignment="0" applyProtection="0"/>
  </cellStyleXfs>
  <cellXfs count="163">
    <xf numFmtId="0" fontId="0" fillId="0" borderId="0" xfId="0" applyAlignment="1">
      <alignment/>
    </xf>
    <xf numFmtId="0" fontId="0" fillId="0" borderId="0" xfId="0" applyFont="1" applyFill="1" applyAlignment="1">
      <alignment vertical="center"/>
    </xf>
    <xf numFmtId="0" fontId="0" fillId="0" borderId="0" xfId="0" applyFont="1" applyFill="1" applyAlignment="1">
      <alignment/>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4" fontId="1" fillId="33" borderId="10" xfId="0" applyNumberFormat="1" applyFont="1" applyFill="1" applyBorder="1" applyAlignment="1">
      <alignment horizontal="center" vertical="center" wrapText="1"/>
    </xf>
    <xf numFmtId="0" fontId="2" fillId="34" borderId="10" xfId="0" applyFont="1" applyFill="1" applyBorder="1" applyAlignment="1">
      <alignment horizontal="justify" vertical="center"/>
    </xf>
    <xf numFmtId="0" fontId="2" fillId="34" borderId="10" xfId="0" applyFont="1" applyFill="1" applyBorder="1" applyAlignment="1">
      <alignment horizontal="left" vertical="center"/>
    </xf>
    <xf numFmtId="0" fontId="2" fillId="34" borderId="10" xfId="0" applyFont="1" applyFill="1" applyBorder="1" applyAlignment="1">
      <alignment horizontal="center" vertical="center"/>
    </xf>
    <xf numFmtId="0" fontId="1" fillId="34" borderId="10" xfId="0" applyFont="1" applyFill="1" applyBorder="1" applyAlignment="1">
      <alignment horizontal="justify" vertical="center"/>
    </xf>
    <xf numFmtId="0" fontId="1" fillId="0" borderId="10" xfId="0" applyFont="1" applyBorder="1" applyAlignment="1">
      <alignment horizontal="left" vertical="center" wrapText="1"/>
    </xf>
    <xf numFmtId="0" fontId="1" fillId="0" borderId="10" xfId="0" applyFont="1" applyBorder="1" applyAlignment="1">
      <alignment vertical="center" wrapText="1"/>
    </xf>
    <xf numFmtId="0" fontId="1" fillId="33" borderId="10" xfId="0" applyFont="1" applyFill="1" applyBorder="1" applyAlignment="1">
      <alignment horizontal="justify" vertical="center" wrapText="1"/>
    </xf>
    <xf numFmtId="0" fontId="5" fillId="0" borderId="10" xfId="0" applyFont="1" applyBorder="1" applyAlignment="1">
      <alignment horizontal="left" vertical="center" wrapText="1"/>
    </xf>
    <xf numFmtId="0" fontId="81" fillId="0" borderId="10"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10" xfId="0" applyFont="1" applyBorder="1" applyAlignment="1">
      <alignment horizontal="justify" vertical="center"/>
    </xf>
    <xf numFmtId="0" fontId="2" fillId="0" borderId="0" xfId="0" applyFont="1" applyFill="1" applyAlignment="1">
      <alignment/>
    </xf>
    <xf numFmtId="0" fontId="3" fillId="0" borderId="0" xfId="0" applyFont="1" applyFill="1" applyBorder="1" applyAlignment="1">
      <alignment horizontal="center"/>
    </xf>
    <xf numFmtId="0" fontId="1" fillId="33" borderId="10" xfId="0" applyFont="1" applyFill="1" applyBorder="1" applyAlignment="1">
      <alignment horizontal="center" vertical="center" wrapText="1"/>
    </xf>
    <xf numFmtId="0" fontId="49" fillId="0" borderId="10" xfId="0" applyFont="1" applyFill="1" applyBorder="1" applyAlignment="1">
      <alignment vertical="center" wrapText="1"/>
    </xf>
    <xf numFmtId="0" fontId="49" fillId="0" borderId="10" xfId="0" applyFont="1" applyFill="1" applyBorder="1" applyAlignment="1">
      <alignment horizontal="center" vertical="center" wrapText="1"/>
    </xf>
    <xf numFmtId="0" fontId="82" fillId="0" borderId="10" xfId="0" applyFont="1" applyFill="1" applyBorder="1" applyAlignment="1">
      <alignment horizontal="center" vertical="center" textRotation="90" wrapText="1"/>
    </xf>
    <xf numFmtId="0" fontId="49" fillId="0" borderId="10" xfId="0" applyFont="1" applyFill="1" applyBorder="1" applyAlignment="1">
      <alignment horizontal="right" vertical="center" wrapText="1"/>
    </xf>
    <xf numFmtId="0" fontId="49" fillId="0" borderId="10" xfId="0" applyFont="1" applyFill="1" applyBorder="1" applyAlignment="1">
      <alignment horizontal="left" vertical="center" wrapText="1"/>
    </xf>
    <xf numFmtId="0" fontId="76" fillId="0" borderId="10" xfId="0" applyFont="1" applyFill="1" applyBorder="1" applyAlignment="1">
      <alignment horizontal="center"/>
    </xf>
    <xf numFmtId="0" fontId="3" fillId="0" borderId="10" xfId="0" applyFont="1" applyFill="1" applyBorder="1" applyAlignment="1">
      <alignment horizontal="center"/>
    </xf>
    <xf numFmtId="0" fontId="49" fillId="0" borderId="10" xfId="0" applyFont="1" applyFill="1" applyBorder="1" applyAlignment="1">
      <alignment vertical="center"/>
    </xf>
    <xf numFmtId="0" fontId="49" fillId="35" borderId="10" xfId="0" applyFont="1" applyFill="1" applyBorder="1" applyAlignment="1">
      <alignment vertical="center" wrapText="1"/>
    </xf>
    <xf numFmtId="0" fontId="49" fillId="35" borderId="10" xfId="0" applyFont="1" applyFill="1" applyBorder="1" applyAlignment="1">
      <alignment horizontal="center" vertical="center"/>
    </xf>
    <xf numFmtId="0" fontId="49" fillId="0" borderId="10" xfId="0" applyFont="1" applyFill="1" applyBorder="1" applyAlignment="1">
      <alignment horizontal="center" vertical="center"/>
    </xf>
    <xf numFmtId="0" fontId="82" fillId="0" borderId="10" xfId="0" applyFont="1" applyFill="1" applyBorder="1" applyAlignment="1">
      <alignment horizontal="center" vertical="center" textRotation="90"/>
    </xf>
    <xf numFmtId="0" fontId="49" fillId="0" borderId="10" xfId="0" applyFont="1" applyFill="1" applyBorder="1" applyAlignment="1">
      <alignment horizontal="left" vertical="center"/>
    </xf>
    <xf numFmtId="0" fontId="82" fillId="0" borderId="10" xfId="0" applyFont="1" applyFill="1" applyBorder="1" applyAlignment="1">
      <alignment/>
    </xf>
    <xf numFmtId="0" fontId="82" fillId="0" borderId="10" xfId="0" applyFont="1" applyFill="1" applyBorder="1" applyAlignment="1">
      <alignment vertical="center" textRotation="90"/>
    </xf>
    <xf numFmtId="0" fontId="83" fillId="0" borderId="10" xfId="0" applyFont="1" applyFill="1" applyBorder="1" applyAlignment="1">
      <alignment/>
    </xf>
    <xf numFmtId="0" fontId="2" fillId="0" borderId="0" xfId="0" applyFont="1" applyFill="1" applyBorder="1" applyAlignment="1">
      <alignment/>
    </xf>
    <xf numFmtId="4" fontId="49" fillId="0" borderId="10" xfId="0" applyNumberFormat="1" applyFont="1" applyFill="1" applyBorder="1" applyAlignment="1">
      <alignment horizontal="left" vertical="center"/>
    </xf>
    <xf numFmtId="0" fontId="83" fillId="0" borderId="10" xfId="0" applyFont="1" applyFill="1" applyBorder="1" applyAlignment="1">
      <alignment horizontal="center" vertical="center" textRotation="90"/>
    </xf>
    <xf numFmtId="0" fontId="49" fillId="35" borderId="10" xfId="0" applyFont="1" applyFill="1" applyBorder="1" applyAlignment="1">
      <alignment horizontal="center" vertical="center" wrapText="1"/>
    </xf>
    <xf numFmtId="0" fontId="83" fillId="0" borderId="10" xfId="0" applyFont="1" applyFill="1" applyBorder="1" applyAlignment="1">
      <alignment horizontal="center" wrapText="1"/>
    </xf>
    <xf numFmtId="4" fontId="1" fillId="33" borderId="10" xfId="0" applyNumberFormat="1" applyFont="1" applyFill="1" applyBorder="1" applyAlignment="1">
      <alignment horizontal="center" vertical="center" wrapText="1"/>
    </xf>
    <xf numFmtId="0" fontId="2" fillId="0" borderId="0" xfId="0" applyFont="1" applyFill="1" applyAlignment="1">
      <alignment vertical="center"/>
    </xf>
    <xf numFmtId="0" fontId="49" fillId="0" borderId="0" xfId="0" applyFont="1" applyFill="1" applyBorder="1" applyAlignment="1">
      <alignment horizontal="right" vertical="center"/>
    </xf>
    <xf numFmtId="0" fontId="2" fillId="0" borderId="0" xfId="0" applyFont="1" applyFill="1" applyBorder="1" applyAlignment="1">
      <alignment vertical="center"/>
    </xf>
    <xf numFmtId="2" fontId="50" fillId="0" borderId="0" xfId="0" applyNumberFormat="1" applyFont="1" applyFill="1" applyAlignment="1">
      <alignment/>
    </xf>
    <xf numFmtId="0" fontId="2" fillId="0" borderId="0" xfId="0" applyFont="1" applyFill="1" applyAlignment="1">
      <alignment horizontal="left" vertical="center"/>
    </xf>
    <xf numFmtId="0" fontId="2" fillId="0" borderId="0" xfId="0" applyFont="1" applyFill="1" applyAlignment="1">
      <alignment horizontal="left"/>
    </xf>
    <xf numFmtId="0" fontId="2" fillId="33" borderId="10" xfId="0" applyFont="1" applyFill="1" applyBorder="1" applyAlignment="1">
      <alignment horizontal="justify" vertical="center"/>
    </xf>
    <xf numFmtId="0" fontId="1" fillId="33" borderId="10" xfId="0" applyFont="1" applyFill="1" applyBorder="1" applyAlignment="1">
      <alignment horizontal="justify" vertical="center"/>
    </xf>
    <xf numFmtId="0" fontId="2" fillId="0" borderId="10" xfId="0" applyFont="1" applyBorder="1" applyAlignment="1">
      <alignment horizontal="justify" vertical="center"/>
    </xf>
    <xf numFmtId="0" fontId="10" fillId="0" borderId="10" xfId="0" applyFont="1" applyBorder="1" applyAlignment="1">
      <alignment horizontal="justify" vertical="center" wrapText="1"/>
    </xf>
    <xf numFmtId="0" fontId="3" fillId="0" borderId="0" xfId="0" applyFont="1" applyFill="1" applyAlignment="1">
      <alignment/>
    </xf>
    <xf numFmtId="4" fontId="2" fillId="0" borderId="10" xfId="0" applyNumberFormat="1" applyFont="1" applyBorder="1" applyAlignment="1">
      <alignment horizontal="center" vertical="center"/>
    </xf>
    <xf numFmtId="4" fontId="1" fillId="0" borderId="10" xfId="0" applyNumberFormat="1" applyFont="1" applyBorder="1" applyAlignment="1">
      <alignment horizontal="center" vertical="center" wrapText="1"/>
    </xf>
    <xf numFmtId="10" fontId="1" fillId="0" borderId="10" xfId="0" applyNumberFormat="1" applyFont="1" applyBorder="1" applyAlignment="1">
      <alignment horizontal="center" vertical="center" wrapText="1"/>
    </xf>
    <xf numFmtId="10" fontId="1" fillId="33" borderId="10" xfId="0" applyNumberFormat="1" applyFont="1" applyFill="1" applyBorder="1" applyAlignment="1">
      <alignment horizontal="center" vertical="center" wrapText="1"/>
    </xf>
    <xf numFmtId="4" fontId="2" fillId="0" borderId="10" xfId="0" applyNumberFormat="1" applyFont="1" applyBorder="1" applyAlignment="1">
      <alignment horizontal="center" vertical="center" wrapText="1"/>
    </xf>
    <xf numFmtId="4" fontId="2" fillId="36" borderId="10" xfId="0" applyNumberFormat="1" applyFont="1" applyFill="1" applyBorder="1" applyAlignment="1">
      <alignment horizontal="center" vertical="center"/>
    </xf>
    <xf numFmtId="4" fontId="1" fillId="0" borderId="10" xfId="0" applyNumberFormat="1" applyFont="1" applyBorder="1" applyAlignment="1">
      <alignment horizontal="center" vertical="center"/>
    </xf>
    <xf numFmtId="4" fontId="2" fillId="34" borderId="10" xfId="0" applyNumberFormat="1" applyFont="1" applyFill="1" applyBorder="1" applyAlignment="1">
      <alignment horizontal="center" vertical="center"/>
    </xf>
    <xf numFmtId="1" fontId="2" fillId="34" borderId="10" xfId="0" applyNumberFormat="1" applyFont="1" applyFill="1" applyBorder="1" applyAlignment="1">
      <alignment horizontal="center" vertical="center"/>
    </xf>
    <xf numFmtId="1" fontId="2" fillId="0" borderId="10" xfId="0" applyNumberFormat="1" applyFont="1" applyFill="1" applyBorder="1" applyAlignment="1">
      <alignment/>
    </xf>
    <xf numFmtId="1" fontId="1" fillId="33" borderId="10" xfId="0" applyNumberFormat="1" applyFont="1" applyFill="1" applyBorder="1" applyAlignment="1">
      <alignment horizontal="center" vertical="center" wrapText="1"/>
    </xf>
    <xf numFmtId="4" fontId="2" fillId="0" borderId="10" xfId="0" applyNumberFormat="1" applyFont="1" applyFill="1" applyBorder="1" applyAlignment="1">
      <alignment/>
    </xf>
    <xf numFmtId="0" fontId="5" fillId="0" borderId="10" xfId="0" applyFont="1" applyBorder="1" applyAlignment="1">
      <alignment horizontal="center" vertical="center"/>
    </xf>
    <xf numFmtId="0" fontId="12" fillId="0" borderId="0" xfId="0" applyFont="1" applyAlignment="1">
      <alignment/>
    </xf>
    <xf numFmtId="0" fontId="0" fillId="0" borderId="0" xfId="0" applyFont="1" applyFill="1" applyAlignment="1">
      <alignment vertical="center" wrapText="1"/>
    </xf>
    <xf numFmtId="0" fontId="84" fillId="0" borderId="0" xfId="0" applyFont="1" applyAlignment="1">
      <alignment vertical="top" wrapText="1"/>
    </xf>
    <xf numFmtId="0" fontId="85" fillId="0" borderId="0" xfId="0" applyFont="1" applyAlignment="1">
      <alignment vertical="top" wrapText="1"/>
    </xf>
    <xf numFmtId="0" fontId="86" fillId="0" borderId="0" xfId="49" applyFont="1" applyAlignment="1">
      <alignment wrapText="1"/>
      <protection/>
    </xf>
    <xf numFmtId="0" fontId="0" fillId="0" borderId="0" xfId="49">
      <alignment/>
      <protection/>
    </xf>
    <xf numFmtId="0" fontId="87" fillId="0" borderId="0" xfId="49" applyFont="1" applyAlignment="1">
      <alignment horizontal="center" wrapText="1"/>
      <protection/>
    </xf>
    <xf numFmtId="0" fontId="13" fillId="0" borderId="0" xfId="49" applyFont="1" applyAlignment="1">
      <alignment horizontal="left" wrapText="1"/>
      <protection/>
    </xf>
    <xf numFmtId="0" fontId="14" fillId="0" borderId="0" xfId="49" applyFont="1" applyAlignment="1">
      <alignment horizontal="left" wrapText="1"/>
      <protection/>
    </xf>
    <xf numFmtId="0" fontId="16" fillId="0" borderId="0" xfId="49" applyFont="1" applyAlignment="1">
      <alignment horizontal="center"/>
      <protection/>
    </xf>
    <xf numFmtId="0" fontId="17" fillId="0" borderId="0" xfId="49" applyFont="1">
      <alignment/>
      <protection/>
    </xf>
    <xf numFmtId="0" fontId="18" fillId="0" borderId="0" xfId="49" applyFont="1" applyAlignment="1">
      <alignment vertical="top" wrapText="1"/>
      <protection/>
    </xf>
    <xf numFmtId="0" fontId="88" fillId="0" borderId="0" xfId="49" applyFont="1" applyAlignment="1">
      <alignment horizontal="center" wrapText="1"/>
      <protection/>
    </xf>
    <xf numFmtId="0" fontId="86" fillId="0" borderId="0" xfId="49" applyFont="1" applyAlignment="1">
      <alignment horizontal="center" wrapText="1"/>
      <protection/>
    </xf>
    <xf numFmtId="0" fontId="0" fillId="0" borderId="0" xfId="0" applyFont="1" applyFill="1" applyAlignment="1">
      <alignment/>
    </xf>
    <xf numFmtId="0" fontId="1" fillId="0" borderId="0" xfId="0" applyFont="1" applyFill="1" applyBorder="1" applyAlignment="1">
      <alignment vertical="top"/>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xf>
    <xf numFmtId="0" fontId="3" fillId="0" borderId="0" xfId="0" applyFont="1" applyAlignment="1">
      <alignment horizontal="center" vertical="center" wrapText="1"/>
    </xf>
    <xf numFmtId="0" fontId="1" fillId="33" borderId="10" xfId="0" applyFont="1" applyFill="1" applyBorder="1" applyAlignment="1">
      <alignment horizontal="center" vertical="center"/>
    </xf>
    <xf numFmtId="0" fontId="81" fillId="0" borderId="0" xfId="0" applyFont="1" applyFill="1" applyAlignment="1">
      <alignment/>
    </xf>
    <xf numFmtId="0" fontId="89" fillId="0" borderId="0" xfId="0" applyFont="1" applyFill="1" applyAlignment="1">
      <alignment/>
    </xf>
    <xf numFmtId="0" fontId="1" fillId="33"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21" fillId="0" borderId="0" xfId="0" applyFont="1" applyAlignment="1">
      <alignment/>
    </xf>
    <xf numFmtId="0" fontId="0" fillId="11" borderId="0" xfId="0" applyFill="1" applyAlignment="1">
      <alignment/>
    </xf>
    <xf numFmtId="0" fontId="21" fillId="11" borderId="0" xfId="0" applyFont="1" applyFill="1" applyAlignment="1">
      <alignment horizontal="center"/>
    </xf>
    <xf numFmtId="0" fontId="21" fillId="11" borderId="0" xfId="0" applyFont="1" applyFill="1" applyAlignment="1">
      <alignment horizontal="center" vertical="center"/>
    </xf>
    <xf numFmtId="0" fontId="21" fillId="11" borderId="0" xfId="0" applyFont="1" applyFill="1" applyAlignment="1">
      <alignment/>
    </xf>
    <xf numFmtId="0" fontId="21" fillId="11" borderId="0" xfId="0" applyFont="1" applyFill="1" applyAlignment="1">
      <alignment horizontal="center" wrapText="1"/>
    </xf>
    <xf numFmtId="0" fontId="1" fillId="33" borderId="10" xfId="0" applyFont="1" applyFill="1" applyBorder="1" applyAlignment="1">
      <alignment horizontal="center" vertical="center"/>
    </xf>
    <xf numFmtId="0" fontId="2" fillId="8" borderId="10" xfId="0" applyFont="1" applyFill="1" applyBorder="1" applyAlignment="1">
      <alignment horizontal="left" vertical="center" wrapText="1"/>
    </xf>
    <xf numFmtId="0" fontId="0" fillId="0" borderId="0" xfId="0" applyFont="1" applyFill="1" applyBorder="1" applyAlignment="1">
      <alignment horizontal="center" wrapText="1"/>
    </xf>
    <xf numFmtId="0" fontId="58" fillId="33"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1" fontId="7" fillId="0" borderId="10" xfId="0" applyNumberFormat="1" applyFont="1" applyFill="1" applyBorder="1" applyAlignment="1">
      <alignment vertical="center"/>
    </xf>
    <xf numFmtId="4" fontId="7" fillId="0" borderId="10" xfId="0" applyNumberFormat="1" applyFont="1" applyFill="1" applyBorder="1" applyAlignment="1">
      <alignment vertical="center"/>
    </xf>
    <xf numFmtId="4" fontId="23" fillId="0" borderId="10" xfId="0" applyNumberFormat="1" applyFont="1" applyFill="1" applyBorder="1" applyAlignment="1">
      <alignment horizontal="right" vertical="center" wrapText="1"/>
    </xf>
    <xf numFmtId="4" fontId="59" fillId="33" borderId="10" xfId="0" applyNumberFormat="1" applyFont="1" applyFill="1" applyBorder="1" applyAlignment="1">
      <alignment horizontal="right" vertical="center" wrapText="1"/>
    </xf>
    <xf numFmtId="4" fontId="1" fillId="34" borderId="10" xfId="0" applyNumberFormat="1" applyFont="1" applyFill="1" applyBorder="1" applyAlignment="1">
      <alignment horizontal="center" vertical="center"/>
    </xf>
    <xf numFmtId="0" fontId="2" fillId="34" borderId="0" xfId="0" applyFont="1" applyFill="1" applyBorder="1" applyAlignment="1">
      <alignment horizontal="justify" vertical="center"/>
    </xf>
    <xf numFmtId="0" fontId="1" fillId="34" borderId="0" xfId="0" applyFont="1" applyFill="1" applyBorder="1" applyAlignment="1">
      <alignment horizontal="justify" vertical="center"/>
    </xf>
    <xf numFmtId="4" fontId="1" fillId="34" borderId="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1" fontId="2" fillId="0" borderId="10" xfId="0" applyNumberFormat="1" applyFont="1" applyFill="1" applyBorder="1" applyAlignment="1">
      <alignment horizontal="center" vertical="center"/>
    </xf>
    <xf numFmtId="0" fontId="24" fillId="0" borderId="0" xfId="0" applyFont="1" applyAlignment="1">
      <alignment horizontal="center" vertical="center"/>
    </xf>
    <xf numFmtId="0" fontId="27" fillId="0" borderId="0" xfId="0" applyFont="1" applyAlignment="1">
      <alignment horizontal="justify" vertical="center"/>
    </xf>
    <xf numFmtId="0" fontId="12" fillId="0" borderId="0" xfId="0" applyFont="1" applyAlignment="1">
      <alignment horizontal="justify" vertical="center"/>
    </xf>
    <xf numFmtId="0" fontId="5" fillId="0" borderId="0" xfId="0" applyFont="1" applyAlignment="1">
      <alignment vertical="center"/>
    </xf>
    <xf numFmtId="0" fontId="26" fillId="5" borderId="0" xfId="0" applyFont="1" applyFill="1" applyAlignment="1">
      <alignment horizontal="justify" vertical="center"/>
    </xf>
    <xf numFmtId="0" fontId="26" fillId="5" borderId="0" xfId="0" applyFont="1" applyFill="1" applyAlignment="1">
      <alignment vertical="center"/>
    </xf>
    <xf numFmtId="0" fontId="90" fillId="0" borderId="0" xfId="49" applyFont="1" applyAlignment="1">
      <alignment horizontal="center" vertical="center" wrapText="1"/>
      <protection/>
    </xf>
    <xf numFmtId="0" fontId="3" fillId="0" borderId="0" xfId="49" applyFont="1" applyAlignment="1">
      <alignment horizontal="center" vertical="top" wrapText="1"/>
      <protection/>
    </xf>
    <xf numFmtId="0" fontId="88" fillId="0" borderId="0" xfId="49" applyFont="1" applyAlignment="1">
      <alignment horizontal="center" wrapText="1"/>
      <protection/>
    </xf>
    <xf numFmtId="0" fontId="88" fillId="0" borderId="0" xfId="49" applyFont="1" applyAlignment="1">
      <alignment horizontal="center"/>
      <protection/>
    </xf>
    <xf numFmtId="0" fontId="86" fillId="0" borderId="0" xfId="49" applyFont="1" applyAlignment="1">
      <alignment horizontal="center" wrapText="1"/>
      <protection/>
    </xf>
    <xf numFmtId="0" fontId="86" fillId="5" borderId="11" xfId="49" applyFont="1" applyFill="1" applyBorder="1" applyAlignment="1">
      <alignment horizontal="center" vertical="center" wrapText="1"/>
      <protection/>
    </xf>
    <xf numFmtId="0" fontId="86" fillId="5" borderId="12" xfId="49" applyFont="1" applyFill="1" applyBorder="1" applyAlignment="1">
      <alignment horizontal="center" vertical="center" wrapText="1"/>
      <protection/>
    </xf>
    <xf numFmtId="0" fontId="86" fillId="5" borderId="13" xfId="49" applyFont="1" applyFill="1" applyBorder="1" applyAlignment="1">
      <alignment horizontal="center" vertical="center" wrapText="1"/>
      <protection/>
    </xf>
    <xf numFmtId="0" fontId="15" fillId="0" borderId="0" xfId="49" applyFont="1" applyAlignment="1">
      <alignment horizontal="center"/>
      <protection/>
    </xf>
    <xf numFmtId="0" fontId="20" fillId="0" borderId="0" xfId="0" applyFont="1" applyAlignment="1">
      <alignment horizontal="center" vertical="center"/>
    </xf>
    <xf numFmtId="0" fontId="83" fillId="0" borderId="10" xfId="0" applyFont="1" applyFill="1" applyBorder="1" applyAlignment="1">
      <alignment horizontal="center" vertical="center" textRotation="90" wrapText="1"/>
    </xf>
    <xf numFmtId="0" fontId="82" fillId="0" borderId="10" xfId="0" applyFont="1" applyFill="1" applyBorder="1" applyAlignment="1">
      <alignment horizontal="center" vertical="center" textRotation="90" wrapText="1"/>
    </xf>
    <xf numFmtId="0" fontId="83" fillId="0" borderId="10" xfId="0" applyFont="1" applyFill="1" applyBorder="1" applyAlignment="1">
      <alignment horizontal="center" vertical="center" textRotation="90"/>
    </xf>
    <xf numFmtId="0" fontId="82" fillId="0" borderId="10" xfId="0" applyFont="1" applyFill="1" applyBorder="1" applyAlignment="1">
      <alignment horizontal="center" vertical="center" textRotation="90"/>
    </xf>
    <xf numFmtId="0" fontId="83" fillId="0" borderId="10" xfId="0" applyFont="1" applyFill="1" applyBorder="1" applyAlignment="1">
      <alignment horizontal="center" vertical="center" wrapText="1"/>
    </xf>
    <xf numFmtId="0" fontId="82" fillId="0" borderId="10" xfId="0" applyFont="1" applyFill="1" applyBorder="1" applyAlignment="1">
      <alignment horizontal="center" vertical="center" wrapText="1"/>
    </xf>
    <xf numFmtId="0" fontId="82" fillId="0" borderId="10" xfId="0" applyFont="1" applyFill="1" applyBorder="1" applyAlignment="1">
      <alignment horizontal="center" vertical="center"/>
    </xf>
    <xf numFmtId="0" fontId="83" fillId="0" borderId="10" xfId="0" applyFont="1" applyFill="1" applyBorder="1" applyAlignment="1">
      <alignment horizontal="center" vertical="center"/>
    </xf>
    <xf numFmtId="0" fontId="2" fillId="8" borderId="0" xfId="0" applyFont="1" applyFill="1" applyAlignment="1">
      <alignment horizontal="center" vertical="center" wrapText="1"/>
    </xf>
    <xf numFmtId="0" fontId="0" fillId="0" borderId="14" xfId="0" applyFont="1" applyFill="1" applyBorder="1" applyAlignment="1">
      <alignment horizontal="center" wrapText="1"/>
    </xf>
    <xf numFmtId="0" fontId="1" fillId="0" borderId="0" xfId="0" applyFont="1" applyFill="1" applyBorder="1" applyAlignment="1">
      <alignment horizontal="left"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3" fillId="0" borderId="0" xfId="0" applyFont="1" applyFill="1" applyBorder="1" applyAlignment="1">
      <alignment horizontal="center" wrapText="1"/>
    </xf>
    <xf numFmtId="0" fontId="1" fillId="35" borderId="0" xfId="0" applyFont="1" applyFill="1" applyBorder="1" applyAlignment="1">
      <alignment horizontal="left" vertical="center" wrapText="1"/>
    </xf>
    <xf numFmtId="0" fontId="82" fillId="0" borderId="10" xfId="0" applyFont="1" applyFill="1" applyBorder="1" applyAlignment="1">
      <alignment horizontal="center" wrapText="1"/>
    </xf>
    <xf numFmtId="0" fontId="1" fillId="33" borderId="15"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91"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Font="1" applyFill="1" applyAlignment="1">
      <alignment horizontal="left" vertical="center" wrapText="1"/>
    </xf>
    <xf numFmtId="0" fontId="0" fillId="8" borderId="0" xfId="0" applyFont="1" applyFill="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Fill="1" applyAlignment="1">
      <alignment horizontal="left" wrapText="1"/>
    </xf>
    <xf numFmtId="0" fontId="2" fillId="0" borderId="0" xfId="0" applyFont="1" applyAlignment="1">
      <alignment horizontal="left" vertical="center" wrapText="1"/>
    </xf>
    <xf numFmtId="0" fontId="1" fillId="33" borderId="10" xfId="0" applyFont="1" applyFill="1" applyBorder="1" applyAlignment="1">
      <alignment horizontal="center" vertical="center"/>
    </xf>
    <xf numFmtId="0" fontId="3" fillId="0" borderId="0" xfId="0" applyFont="1" applyAlignment="1">
      <alignment horizontal="center"/>
    </xf>
    <xf numFmtId="0" fontId="10" fillId="0" borderId="0" xfId="0" applyFont="1" applyAlignment="1">
      <alignment horizontal="left" vertical="center" wrapText="1"/>
    </xf>
    <xf numFmtId="0" fontId="1" fillId="0" borderId="0" xfId="0" applyFont="1" applyAlignment="1">
      <alignment horizontal="left" vertical="center" wrapText="1"/>
    </xf>
    <xf numFmtId="4" fontId="2" fillId="0" borderId="10" xfId="0" applyNumberFormat="1" applyFont="1" applyBorder="1" applyAlignment="1">
      <alignment horizontal="center" vertical="center"/>
    </xf>
    <xf numFmtId="0" fontId="3" fillId="0" borderId="0" xfId="0" applyFont="1" applyFill="1" applyAlignment="1">
      <alignment horizont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xdr:col>
      <xdr:colOff>590550</xdr:colOff>
      <xdr:row>1</xdr:row>
      <xdr:rowOff>390525</xdr:rowOff>
    </xdr:to>
    <xdr:pic>
      <xdr:nvPicPr>
        <xdr:cNvPr id="1" name="Εικόνα 9" descr="2"/>
        <xdr:cNvPicPr preferRelativeResize="1">
          <a:picLocks noChangeAspect="1"/>
        </xdr:cNvPicPr>
      </xdr:nvPicPr>
      <xdr:blipFill>
        <a:blip r:embed="rId1"/>
        <a:stretch>
          <a:fillRect/>
        </a:stretch>
      </xdr:blipFill>
      <xdr:spPr>
        <a:xfrm>
          <a:off x="0" y="28575"/>
          <a:ext cx="1200150" cy="847725"/>
        </a:xfrm>
        <a:prstGeom prst="rect">
          <a:avLst/>
        </a:prstGeom>
        <a:noFill/>
        <a:ln w="9525" cmpd="sng">
          <a:noFill/>
        </a:ln>
      </xdr:spPr>
    </xdr:pic>
    <xdr:clientData/>
  </xdr:twoCellAnchor>
  <xdr:twoCellAnchor>
    <xdr:from>
      <xdr:col>2</xdr:col>
      <xdr:colOff>57150</xdr:colOff>
      <xdr:row>0</xdr:row>
      <xdr:rowOff>38100</xdr:rowOff>
    </xdr:from>
    <xdr:to>
      <xdr:col>4</xdr:col>
      <xdr:colOff>0</xdr:colOff>
      <xdr:row>1</xdr:row>
      <xdr:rowOff>419100</xdr:rowOff>
    </xdr:to>
    <xdr:pic>
      <xdr:nvPicPr>
        <xdr:cNvPr id="2" name="Εικόνα 2" descr="1"/>
        <xdr:cNvPicPr preferRelativeResize="1">
          <a:picLocks noChangeAspect="1"/>
        </xdr:cNvPicPr>
      </xdr:nvPicPr>
      <xdr:blipFill>
        <a:blip r:embed="rId2"/>
        <a:stretch>
          <a:fillRect/>
        </a:stretch>
      </xdr:blipFill>
      <xdr:spPr>
        <a:xfrm>
          <a:off x="1276350" y="38100"/>
          <a:ext cx="1228725" cy="866775"/>
        </a:xfrm>
        <a:prstGeom prst="rect">
          <a:avLst/>
        </a:prstGeom>
        <a:noFill/>
        <a:ln w="9525" cmpd="sng">
          <a:noFill/>
        </a:ln>
      </xdr:spPr>
    </xdr:pic>
    <xdr:clientData/>
  </xdr:twoCellAnchor>
  <xdr:twoCellAnchor>
    <xdr:from>
      <xdr:col>4</xdr:col>
      <xdr:colOff>304800</xdr:colOff>
      <xdr:row>0</xdr:row>
      <xdr:rowOff>47625</xdr:rowOff>
    </xdr:from>
    <xdr:to>
      <xdr:col>5</xdr:col>
      <xdr:colOff>304800</xdr:colOff>
      <xdr:row>1</xdr:row>
      <xdr:rowOff>247650</xdr:rowOff>
    </xdr:to>
    <xdr:pic>
      <xdr:nvPicPr>
        <xdr:cNvPr id="3" name="Εικόνα 7" descr="6"/>
        <xdr:cNvPicPr preferRelativeResize="1">
          <a:picLocks noChangeAspect="1"/>
        </xdr:cNvPicPr>
      </xdr:nvPicPr>
      <xdr:blipFill>
        <a:blip r:embed="rId3"/>
        <a:stretch>
          <a:fillRect/>
        </a:stretch>
      </xdr:blipFill>
      <xdr:spPr>
        <a:xfrm>
          <a:off x="2809875" y="47625"/>
          <a:ext cx="609600" cy="685800"/>
        </a:xfrm>
        <a:prstGeom prst="rect">
          <a:avLst/>
        </a:prstGeom>
        <a:noFill/>
        <a:ln w="9525" cmpd="sng">
          <a:noFill/>
        </a:ln>
      </xdr:spPr>
    </xdr:pic>
    <xdr:clientData/>
  </xdr:twoCellAnchor>
  <xdr:twoCellAnchor>
    <xdr:from>
      <xdr:col>5</xdr:col>
      <xdr:colOff>619125</xdr:colOff>
      <xdr:row>0</xdr:row>
      <xdr:rowOff>0</xdr:rowOff>
    </xdr:from>
    <xdr:to>
      <xdr:col>7</xdr:col>
      <xdr:colOff>104775</xdr:colOff>
      <xdr:row>1</xdr:row>
      <xdr:rowOff>419100</xdr:rowOff>
    </xdr:to>
    <xdr:pic>
      <xdr:nvPicPr>
        <xdr:cNvPr id="4" name="Εικόνα 6" descr="λογο-ΠΑΑ 2014-2020"/>
        <xdr:cNvPicPr preferRelativeResize="1">
          <a:picLocks noChangeAspect="1"/>
        </xdr:cNvPicPr>
      </xdr:nvPicPr>
      <xdr:blipFill>
        <a:blip r:embed="rId4"/>
        <a:stretch>
          <a:fillRect/>
        </a:stretch>
      </xdr:blipFill>
      <xdr:spPr>
        <a:xfrm>
          <a:off x="3733800" y="0"/>
          <a:ext cx="762000" cy="904875"/>
        </a:xfrm>
        <a:prstGeom prst="rect">
          <a:avLst/>
        </a:prstGeom>
        <a:noFill/>
        <a:ln w="9525" cmpd="sng">
          <a:noFill/>
        </a:ln>
      </xdr:spPr>
    </xdr:pic>
    <xdr:clientData/>
  </xdr:twoCellAnchor>
  <xdr:twoCellAnchor>
    <xdr:from>
      <xdr:col>7</xdr:col>
      <xdr:colOff>409575</xdr:colOff>
      <xdr:row>0</xdr:row>
      <xdr:rowOff>114300</xdr:rowOff>
    </xdr:from>
    <xdr:to>
      <xdr:col>8</xdr:col>
      <xdr:colOff>514350</xdr:colOff>
      <xdr:row>1</xdr:row>
      <xdr:rowOff>209550</xdr:rowOff>
    </xdr:to>
    <xdr:pic>
      <xdr:nvPicPr>
        <xdr:cNvPr id="5" name="Εικόνα 5" descr="ESPA1420_rgb"/>
        <xdr:cNvPicPr preferRelativeResize="1">
          <a:picLocks noChangeAspect="1"/>
        </xdr:cNvPicPr>
      </xdr:nvPicPr>
      <xdr:blipFill>
        <a:blip r:embed="rId5"/>
        <a:stretch>
          <a:fillRect/>
        </a:stretch>
      </xdr:blipFill>
      <xdr:spPr>
        <a:xfrm>
          <a:off x="4800600" y="114300"/>
          <a:ext cx="714375" cy="581025"/>
        </a:xfrm>
        <a:prstGeom prst="rect">
          <a:avLst/>
        </a:prstGeom>
        <a:noFill/>
        <a:ln w="9525" cmpd="sng">
          <a:noFill/>
        </a:ln>
      </xdr:spPr>
    </xdr:pic>
    <xdr:clientData/>
  </xdr:twoCellAnchor>
  <xdr:twoCellAnchor editAs="oneCell">
    <xdr:from>
      <xdr:col>2</xdr:col>
      <xdr:colOff>85725</xdr:colOff>
      <xdr:row>12</xdr:row>
      <xdr:rowOff>457200</xdr:rowOff>
    </xdr:from>
    <xdr:to>
      <xdr:col>6</xdr:col>
      <xdr:colOff>504825</xdr:colOff>
      <xdr:row>13</xdr:row>
      <xdr:rowOff>447675</xdr:rowOff>
    </xdr:to>
    <xdr:pic>
      <xdr:nvPicPr>
        <xdr:cNvPr id="6" name="Εικόνα 6"/>
        <xdr:cNvPicPr preferRelativeResize="1">
          <a:picLocks noChangeAspect="1"/>
        </xdr:cNvPicPr>
      </xdr:nvPicPr>
      <xdr:blipFill>
        <a:blip r:embed="rId6"/>
        <a:stretch>
          <a:fillRect/>
        </a:stretch>
      </xdr:blipFill>
      <xdr:spPr>
        <a:xfrm>
          <a:off x="1304925" y="6419850"/>
          <a:ext cx="298132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38100</xdr:rowOff>
    </xdr:from>
    <xdr:to>
      <xdr:col>4</xdr:col>
      <xdr:colOff>0</xdr:colOff>
      <xdr:row>2</xdr:row>
      <xdr:rowOff>38100</xdr:rowOff>
    </xdr:to>
    <xdr:sp fLocksText="0">
      <xdr:nvSpPr>
        <xdr:cNvPr id="1" name="Κείμενο 2"/>
        <xdr:cNvSpPr txBox="1">
          <a:spLocks noChangeArrowheads="1"/>
        </xdr:cNvSpPr>
      </xdr:nvSpPr>
      <xdr:spPr>
        <a:xfrm>
          <a:off x="3038475" y="6286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xdr:row>
      <xdr:rowOff>38100</xdr:rowOff>
    </xdr:from>
    <xdr:to>
      <xdr:col>4</xdr:col>
      <xdr:colOff>0</xdr:colOff>
      <xdr:row>2</xdr:row>
      <xdr:rowOff>38100</xdr:rowOff>
    </xdr:to>
    <xdr:sp fLocksText="0">
      <xdr:nvSpPr>
        <xdr:cNvPr id="2" name="Text Box 2"/>
        <xdr:cNvSpPr txBox="1">
          <a:spLocks noChangeArrowheads="1"/>
        </xdr:cNvSpPr>
      </xdr:nvSpPr>
      <xdr:spPr>
        <a:xfrm>
          <a:off x="3038475" y="6286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xdr:row>
      <xdr:rowOff>38100</xdr:rowOff>
    </xdr:from>
    <xdr:to>
      <xdr:col>4</xdr:col>
      <xdr:colOff>0</xdr:colOff>
      <xdr:row>2</xdr:row>
      <xdr:rowOff>38100</xdr:rowOff>
    </xdr:to>
    <xdr:sp fLocksText="0">
      <xdr:nvSpPr>
        <xdr:cNvPr id="3" name="Text Box 3"/>
        <xdr:cNvSpPr txBox="1">
          <a:spLocks noChangeArrowheads="1"/>
        </xdr:cNvSpPr>
      </xdr:nvSpPr>
      <xdr:spPr>
        <a:xfrm>
          <a:off x="3038475" y="6286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xdr:row>
      <xdr:rowOff>38100</xdr:rowOff>
    </xdr:from>
    <xdr:to>
      <xdr:col>4</xdr:col>
      <xdr:colOff>0</xdr:colOff>
      <xdr:row>2</xdr:row>
      <xdr:rowOff>38100</xdr:rowOff>
    </xdr:to>
    <xdr:sp fLocksText="0">
      <xdr:nvSpPr>
        <xdr:cNvPr id="4" name="Text Box 4"/>
        <xdr:cNvSpPr txBox="1">
          <a:spLocks noChangeArrowheads="1"/>
        </xdr:cNvSpPr>
      </xdr:nvSpPr>
      <xdr:spPr>
        <a:xfrm>
          <a:off x="3038475" y="6286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xdr:row>
      <xdr:rowOff>38100</xdr:rowOff>
    </xdr:from>
    <xdr:to>
      <xdr:col>4</xdr:col>
      <xdr:colOff>0</xdr:colOff>
      <xdr:row>2</xdr:row>
      <xdr:rowOff>38100</xdr:rowOff>
    </xdr:to>
    <xdr:sp fLocksText="0">
      <xdr:nvSpPr>
        <xdr:cNvPr id="5" name="Κείμενο 2"/>
        <xdr:cNvSpPr txBox="1">
          <a:spLocks noChangeArrowheads="1"/>
        </xdr:cNvSpPr>
      </xdr:nvSpPr>
      <xdr:spPr>
        <a:xfrm>
          <a:off x="3038475" y="6286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xdr:row>
      <xdr:rowOff>38100</xdr:rowOff>
    </xdr:from>
    <xdr:to>
      <xdr:col>4</xdr:col>
      <xdr:colOff>0</xdr:colOff>
      <xdr:row>2</xdr:row>
      <xdr:rowOff>38100</xdr:rowOff>
    </xdr:to>
    <xdr:sp fLocksText="0">
      <xdr:nvSpPr>
        <xdr:cNvPr id="6" name="Text Box 2"/>
        <xdr:cNvSpPr txBox="1">
          <a:spLocks noChangeArrowheads="1"/>
        </xdr:cNvSpPr>
      </xdr:nvSpPr>
      <xdr:spPr>
        <a:xfrm>
          <a:off x="3038475" y="6286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xdr:row>
      <xdr:rowOff>38100</xdr:rowOff>
    </xdr:from>
    <xdr:to>
      <xdr:col>4</xdr:col>
      <xdr:colOff>0</xdr:colOff>
      <xdr:row>2</xdr:row>
      <xdr:rowOff>38100</xdr:rowOff>
    </xdr:to>
    <xdr:sp fLocksText="0">
      <xdr:nvSpPr>
        <xdr:cNvPr id="7" name="Text Box 3"/>
        <xdr:cNvSpPr txBox="1">
          <a:spLocks noChangeArrowheads="1"/>
        </xdr:cNvSpPr>
      </xdr:nvSpPr>
      <xdr:spPr>
        <a:xfrm>
          <a:off x="3038475" y="6286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xdr:row>
      <xdr:rowOff>38100</xdr:rowOff>
    </xdr:from>
    <xdr:to>
      <xdr:col>4</xdr:col>
      <xdr:colOff>0</xdr:colOff>
      <xdr:row>2</xdr:row>
      <xdr:rowOff>38100</xdr:rowOff>
    </xdr:to>
    <xdr:sp fLocksText="0">
      <xdr:nvSpPr>
        <xdr:cNvPr id="8" name="Text Box 4"/>
        <xdr:cNvSpPr txBox="1">
          <a:spLocks noChangeArrowheads="1"/>
        </xdr:cNvSpPr>
      </xdr:nvSpPr>
      <xdr:spPr>
        <a:xfrm>
          <a:off x="3038475" y="6286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13</xdr:row>
      <xdr:rowOff>38100</xdr:rowOff>
    </xdr:from>
    <xdr:to>
      <xdr:col>3</xdr:col>
      <xdr:colOff>0</xdr:colOff>
      <xdr:row>13</xdr:row>
      <xdr:rowOff>38100</xdr:rowOff>
    </xdr:to>
    <xdr:sp fLocksText="0">
      <xdr:nvSpPr>
        <xdr:cNvPr id="1" name="Κείμενο 2"/>
        <xdr:cNvSpPr txBox="1">
          <a:spLocks noChangeArrowheads="1"/>
        </xdr:cNvSpPr>
      </xdr:nvSpPr>
      <xdr:spPr>
        <a:xfrm>
          <a:off x="2486025" y="38576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38100</xdr:rowOff>
    </xdr:from>
    <xdr:to>
      <xdr:col>3</xdr:col>
      <xdr:colOff>0</xdr:colOff>
      <xdr:row>13</xdr:row>
      <xdr:rowOff>38100</xdr:rowOff>
    </xdr:to>
    <xdr:sp fLocksText="0">
      <xdr:nvSpPr>
        <xdr:cNvPr id="2" name="Text Box 2"/>
        <xdr:cNvSpPr txBox="1">
          <a:spLocks noChangeArrowheads="1"/>
        </xdr:cNvSpPr>
      </xdr:nvSpPr>
      <xdr:spPr>
        <a:xfrm>
          <a:off x="2486025" y="38576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38100</xdr:rowOff>
    </xdr:from>
    <xdr:to>
      <xdr:col>3</xdr:col>
      <xdr:colOff>0</xdr:colOff>
      <xdr:row>13</xdr:row>
      <xdr:rowOff>38100</xdr:rowOff>
    </xdr:to>
    <xdr:sp fLocksText="0">
      <xdr:nvSpPr>
        <xdr:cNvPr id="3" name="Text Box 3"/>
        <xdr:cNvSpPr txBox="1">
          <a:spLocks noChangeArrowheads="1"/>
        </xdr:cNvSpPr>
      </xdr:nvSpPr>
      <xdr:spPr>
        <a:xfrm>
          <a:off x="2486025" y="38576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38100</xdr:rowOff>
    </xdr:from>
    <xdr:to>
      <xdr:col>3</xdr:col>
      <xdr:colOff>0</xdr:colOff>
      <xdr:row>13</xdr:row>
      <xdr:rowOff>38100</xdr:rowOff>
    </xdr:to>
    <xdr:sp fLocksText="0">
      <xdr:nvSpPr>
        <xdr:cNvPr id="4" name="Text Box 4"/>
        <xdr:cNvSpPr txBox="1">
          <a:spLocks noChangeArrowheads="1"/>
        </xdr:cNvSpPr>
      </xdr:nvSpPr>
      <xdr:spPr>
        <a:xfrm>
          <a:off x="2486025" y="38576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38100</xdr:rowOff>
    </xdr:from>
    <xdr:to>
      <xdr:col>3</xdr:col>
      <xdr:colOff>0</xdr:colOff>
      <xdr:row>13</xdr:row>
      <xdr:rowOff>38100</xdr:rowOff>
    </xdr:to>
    <xdr:sp fLocksText="0">
      <xdr:nvSpPr>
        <xdr:cNvPr id="5" name="Κείμενο 2"/>
        <xdr:cNvSpPr txBox="1">
          <a:spLocks noChangeArrowheads="1"/>
        </xdr:cNvSpPr>
      </xdr:nvSpPr>
      <xdr:spPr>
        <a:xfrm>
          <a:off x="2486025" y="38576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38100</xdr:rowOff>
    </xdr:from>
    <xdr:to>
      <xdr:col>3</xdr:col>
      <xdr:colOff>0</xdr:colOff>
      <xdr:row>13</xdr:row>
      <xdr:rowOff>38100</xdr:rowOff>
    </xdr:to>
    <xdr:sp fLocksText="0">
      <xdr:nvSpPr>
        <xdr:cNvPr id="6" name="Text Box 2"/>
        <xdr:cNvSpPr txBox="1">
          <a:spLocks noChangeArrowheads="1"/>
        </xdr:cNvSpPr>
      </xdr:nvSpPr>
      <xdr:spPr>
        <a:xfrm>
          <a:off x="2486025" y="38576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38100</xdr:rowOff>
    </xdr:from>
    <xdr:to>
      <xdr:col>3</xdr:col>
      <xdr:colOff>0</xdr:colOff>
      <xdr:row>13</xdr:row>
      <xdr:rowOff>38100</xdr:rowOff>
    </xdr:to>
    <xdr:sp fLocksText="0">
      <xdr:nvSpPr>
        <xdr:cNvPr id="7" name="Text Box 3"/>
        <xdr:cNvSpPr txBox="1">
          <a:spLocks noChangeArrowheads="1"/>
        </xdr:cNvSpPr>
      </xdr:nvSpPr>
      <xdr:spPr>
        <a:xfrm>
          <a:off x="2486025" y="38576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38100</xdr:rowOff>
    </xdr:from>
    <xdr:to>
      <xdr:col>3</xdr:col>
      <xdr:colOff>0</xdr:colOff>
      <xdr:row>13</xdr:row>
      <xdr:rowOff>38100</xdr:rowOff>
    </xdr:to>
    <xdr:sp fLocksText="0">
      <xdr:nvSpPr>
        <xdr:cNvPr id="8" name="Text Box 4"/>
        <xdr:cNvSpPr txBox="1">
          <a:spLocks noChangeArrowheads="1"/>
        </xdr:cNvSpPr>
      </xdr:nvSpPr>
      <xdr:spPr>
        <a:xfrm>
          <a:off x="2486025" y="38576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44</xdr:row>
      <xdr:rowOff>38100</xdr:rowOff>
    </xdr:from>
    <xdr:to>
      <xdr:col>3</xdr:col>
      <xdr:colOff>0</xdr:colOff>
      <xdr:row>44</xdr:row>
      <xdr:rowOff>38100</xdr:rowOff>
    </xdr:to>
    <xdr:sp fLocksText="0">
      <xdr:nvSpPr>
        <xdr:cNvPr id="1" name="Κείμενο 2"/>
        <xdr:cNvSpPr txBox="1">
          <a:spLocks noChangeArrowheads="1"/>
        </xdr:cNvSpPr>
      </xdr:nvSpPr>
      <xdr:spPr>
        <a:xfrm>
          <a:off x="2914650" y="13411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44</xdr:row>
      <xdr:rowOff>38100</xdr:rowOff>
    </xdr:from>
    <xdr:to>
      <xdr:col>3</xdr:col>
      <xdr:colOff>0</xdr:colOff>
      <xdr:row>44</xdr:row>
      <xdr:rowOff>38100</xdr:rowOff>
    </xdr:to>
    <xdr:sp fLocksText="0">
      <xdr:nvSpPr>
        <xdr:cNvPr id="2" name="Text Box 2"/>
        <xdr:cNvSpPr txBox="1">
          <a:spLocks noChangeArrowheads="1"/>
        </xdr:cNvSpPr>
      </xdr:nvSpPr>
      <xdr:spPr>
        <a:xfrm>
          <a:off x="2914650" y="13411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44</xdr:row>
      <xdr:rowOff>38100</xdr:rowOff>
    </xdr:from>
    <xdr:to>
      <xdr:col>3</xdr:col>
      <xdr:colOff>0</xdr:colOff>
      <xdr:row>44</xdr:row>
      <xdr:rowOff>38100</xdr:rowOff>
    </xdr:to>
    <xdr:sp fLocksText="0">
      <xdr:nvSpPr>
        <xdr:cNvPr id="3" name="Text Box 3"/>
        <xdr:cNvSpPr txBox="1">
          <a:spLocks noChangeArrowheads="1"/>
        </xdr:cNvSpPr>
      </xdr:nvSpPr>
      <xdr:spPr>
        <a:xfrm>
          <a:off x="2914650" y="13411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44</xdr:row>
      <xdr:rowOff>38100</xdr:rowOff>
    </xdr:from>
    <xdr:to>
      <xdr:col>3</xdr:col>
      <xdr:colOff>0</xdr:colOff>
      <xdr:row>44</xdr:row>
      <xdr:rowOff>38100</xdr:rowOff>
    </xdr:to>
    <xdr:sp fLocksText="0">
      <xdr:nvSpPr>
        <xdr:cNvPr id="4" name="Text Box 4"/>
        <xdr:cNvSpPr txBox="1">
          <a:spLocks noChangeArrowheads="1"/>
        </xdr:cNvSpPr>
      </xdr:nvSpPr>
      <xdr:spPr>
        <a:xfrm>
          <a:off x="2914650" y="13411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44</xdr:row>
      <xdr:rowOff>38100</xdr:rowOff>
    </xdr:from>
    <xdr:to>
      <xdr:col>3</xdr:col>
      <xdr:colOff>0</xdr:colOff>
      <xdr:row>44</xdr:row>
      <xdr:rowOff>38100</xdr:rowOff>
    </xdr:to>
    <xdr:sp fLocksText="0">
      <xdr:nvSpPr>
        <xdr:cNvPr id="5" name="Κείμενο 2"/>
        <xdr:cNvSpPr txBox="1">
          <a:spLocks noChangeArrowheads="1"/>
        </xdr:cNvSpPr>
      </xdr:nvSpPr>
      <xdr:spPr>
        <a:xfrm>
          <a:off x="2914650" y="13411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44</xdr:row>
      <xdr:rowOff>38100</xdr:rowOff>
    </xdr:from>
    <xdr:to>
      <xdr:col>3</xdr:col>
      <xdr:colOff>0</xdr:colOff>
      <xdr:row>44</xdr:row>
      <xdr:rowOff>38100</xdr:rowOff>
    </xdr:to>
    <xdr:sp fLocksText="0">
      <xdr:nvSpPr>
        <xdr:cNvPr id="6" name="Text Box 2"/>
        <xdr:cNvSpPr txBox="1">
          <a:spLocks noChangeArrowheads="1"/>
        </xdr:cNvSpPr>
      </xdr:nvSpPr>
      <xdr:spPr>
        <a:xfrm>
          <a:off x="2914650" y="13411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44</xdr:row>
      <xdr:rowOff>38100</xdr:rowOff>
    </xdr:from>
    <xdr:to>
      <xdr:col>3</xdr:col>
      <xdr:colOff>0</xdr:colOff>
      <xdr:row>44</xdr:row>
      <xdr:rowOff>38100</xdr:rowOff>
    </xdr:to>
    <xdr:sp fLocksText="0">
      <xdr:nvSpPr>
        <xdr:cNvPr id="7" name="Text Box 3"/>
        <xdr:cNvSpPr txBox="1">
          <a:spLocks noChangeArrowheads="1"/>
        </xdr:cNvSpPr>
      </xdr:nvSpPr>
      <xdr:spPr>
        <a:xfrm>
          <a:off x="2914650" y="13411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44</xdr:row>
      <xdr:rowOff>38100</xdr:rowOff>
    </xdr:from>
    <xdr:to>
      <xdr:col>3</xdr:col>
      <xdr:colOff>0</xdr:colOff>
      <xdr:row>44</xdr:row>
      <xdr:rowOff>38100</xdr:rowOff>
    </xdr:to>
    <xdr:sp fLocksText="0">
      <xdr:nvSpPr>
        <xdr:cNvPr id="8" name="Text Box 4"/>
        <xdr:cNvSpPr txBox="1">
          <a:spLocks noChangeArrowheads="1"/>
        </xdr:cNvSpPr>
      </xdr:nvSpPr>
      <xdr:spPr>
        <a:xfrm>
          <a:off x="2914650" y="13411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xdr:row>
      <xdr:rowOff>38100</xdr:rowOff>
    </xdr:from>
    <xdr:to>
      <xdr:col>3</xdr:col>
      <xdr:colOff>0</xdr:colOff>
      <xdr:row>11</xdr:row>
      <xdr:rowOff>38100</xdr:rowOff>
    </xdr:to>
    <xdr:sp fLocksText="0">
      <xdr:nvSpPr>
        <xdr:cNvPr id="1" name="Κείμενο 2"/>
        <xdr:cNvSpPr txBox="1">
          <a:spLocks noChangeArrowheads="1"/>
        </xdr:cNvSpPr>
      </xdr:nvSpPr>
      <xdr:spPr>
        <a:xfrm>
          <a:off x="2419350" y="2828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38100</xdr:rowOff>
    </xdr:from>
    <xdr:to>
      <xdr:col>3</xdr:col>
      <xdr:colOff>0</xdr:colOff>
      <xdr:row>11</xdr:row>
      <xdr:rowOff>38100</xdr:rowOff>
    </xdr:to>
    <xdr:sp fLocksText="0">
      <xdr:nvSpPr>
        <xdr:cNvPr id="2" name="Text Box 2"/>
        <xdr:cNvSpPr txBox="1">
          <a:spLocks noChangeArrowheads="1"/>
        </xdr:cNvSpPr>
      </xdr:nvSpPr>
      <xdr:spPr>
        <a:xfrm>
          <a:off x="2419350" y="2828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38100</xdr:rowOff>
    </xdr:from>
    <xdr:to>
      <xdr:col>3</xdr:col>
      <xdr:colOff>0</xdr:colOff>
      <xdr:row>11</xdr:row>
      <xdr:rowOff>38100</xdr:rowOff>
    </xdr:to>
    <xdr:sp fLocksText="0">
      <xdr:nvSpPr>
        <xdr:cNvPr id="3" name="Text Box 3"/>
        <xdr:cNvSpPr txBox="1">
          <a:spLocks noChangeArrowheads="1"/>
        </xdr:cNvSpPr>
      </xdr:nvSpPr>
      <xdr:spPr>
        <a:xfrm>
          <a:off x="2419350" y="2828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38100</xdr:rowOff>
    </xdr:from>
    <xdr:to>
      <xdr:col>3</xdr:col>
      <xdr:colOff>0</xdr:colOff>
      <xdr:row>11</xdr:row>
      <xdr:rowOff>38100</xdr:rowOff>
    </xdr:to>
    <xdr:sp fLocksText="0">
      <xdr:nvSpPr>
        <xdr:cNvPr id="4" name="Text Box 4"/>
        <xdr:cNvSpPr txBox="1">
          <a:spLocks noChangeArrowheads="1"/>
        </xdr:cNvSpPr>
      </xdr:nvSpPr>
      <xdr:spPr>
        <a:xfrm>
          <a:off x="2419350" y="2828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38100</xdr:rowOff>
    </xdr:from>
    <xdr:to>
      <xdr:col>3</xdr:col>
      <xdr:colOff>0</xdr:colOff>
      <xdr:row>11</xdr:row>
      <xdr:rowOff>38100</xdr:rowOff>
    </xdr:to>
    <xdr:sp fLocksText="0">
      <xdr:nvSpPr>
        <xdr:cNvPr id="5" name="Κείμενο 2"/>
        <xdr:cNvSpPr txBox="1">
          <a:spLocks noChangeArrowheads="1"/>
        </xdr:cNvSpPr>
      </xdr:nvSpPr>
      <xdr:spPr>
        <a:xfrm>
          <a:off x="2419350" y="2828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38100</xdr:rowOff>
    </xdr:from>
    <xdr:to>
      <xdr:col>3</xdr:col>
      <xdr:colOff>0</xdr:colOff>
      <xdr:row>11</xdr:row>
      <xdr:rowOff>38100</xdr:rowOff>
    </xdr:to>
    <xdr:sp fLocksText="0">
      <xdr:nvSpPr>
        <xdr:cNvPr id="6" name="Text Box 2"/>
        <xdr:cNvSpPr txBox="1">
          <a:spLocks noChangeArrowheads="1"/>
        </xdr:cNvSpPr>
      </xdr:nvSpPr>
      <xdr:spPr>
        <a:xfrm>
          <a:off x="2419350" y="2828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38100</xdr:rowOff>
    </xdr:from>
    <xdr:to>
      <xdr:col>3</xdr:col>
      <xdr:colOff>0</xdr:colOff>
      <xdr:row>11</xdr:row>
      <xdr:rowOff>38100</xdr:rowOff>
    </xdr:to>
    <xdr:sp fLocksText="0">
      <xdr:nvSpPr>
        <xdr:cNvPr id="7" name="Text Box 3"/>
        <xdr:cNvSpPr txBox="1">
          <a:spLocks noChangeArrowheads="1"/>
        </xdr:cNvSpPr>
      </xdr:nvSpPr>
      <xdr:spPr>
        <a:xfrm>
          <a:off x="2419350" y="2828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38100</xdr:rowOff>
    </xdr:from>
    <xdr:to>
      <xdr:col>3</xdr:col>
      <xdr:colOff>0</xdr:colOff>
      <xdr:row>11</xdr:row>
      <xdr:rowOff>38100</xdr:rowOff>
    </xdr:to>
    <xdr:sp fLocksText="0">
      <xdr:nvSpPr>
        <xdr:cNvPr id="8" name="Text Box 4"/>
        <xdr:cNvSpPr txBox="1">
          <a:spLocks noChangeArrowheads="1"/>
        </xdr:cNvSpPr>
      </xdr:nvSpPr>
      <xdr:spPr>
        <a:xfrm>
          <a:off x="2419350" y="2828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7"/>
  <sheetViews>
    <sheetView tabSelected="1" workbookViewId="0" topLeftCell="A7">
      <selection activeCell="H10" sqref="H10"/>
    </sheetView>
  </sheetViews>
  <sheetFormatPr defaultColWidth="9.140625" defaultRowHeight="38.25" customHeight="1"/>
  <cols>
    <col min="1" max="3" width="9.140625" style="73" customWidth="1"/>
    <col min="4" max="4" width="10.140625" style="73" customWidth="1"/>
    <col min="5" max="5" width="9.140625" style="73" customWidth="1"/>
    <col min="6" max="6" width="10.00390625" style="73" customWidth="1"/>
    <col min="7" max="8" width="9.140625" style="73" customWidth="1"/>
    <col min="9" max="9" width="11.8515625" style="73" customWidth="1"/>
    <col min="10" max="16384" width="9.140625" style="73" customWidth="1"/>
  </cols>
  <sheetData>
    <row r="1" spans="1:9" ht="38.25" customHeight="1">
      <c r="A1" s="70"/>
      <c r="B1" s="71"/>
      <c r="C1" s="71"/>
      <c r="D1" s="71"/>
      <c r="E1" s="71"/>
      <c r="F1" s="72"/>
      <c r="G1" s="72"/>
      <c r="H1" s="72"/>
      <c r="I1" s="72"/>
    </row>
    <row r="2" spans="1:9" ht="122.25" customHeight="1">
      <c r="A2" s="121" t="s">
        <v>306</v>
      </c>
      <c r="B2" s="122"/>
      <c r="C2" s="122"/>
      <c r="D2" s="122"/>
      <c r="E2" s="122"/>
      <c r="F2" s="122"/>
      <c r="G2" s="122"/>
      <c r="H2" s="122"/>
      <c r="I2" s="122"/>
    </row>
    <row r="3" spans="1:9" ht="38.25" customHeight="1">
      <c r="A3" s="74"/>
      <c r="B3" s="74"/>
      <c r="C3" s="74"/>
      <c r="D3" s="74"/>
      <c r="E3" s="74"/>
      <c r="F3" s="74"/>
      <c r="G3" s="74"/>
      <c r="H3" s="74"/>
      <c r="I3" s="74"/>
    </row>
    <row r="4" spans="1:9" ht="38.25" customHeight="1">
      <c r="A4" s="121" t="s">
        <v>307</v>
      </c>
      <c r="B4" s="121"/>
      <c r="C4" s="121"/>
      <c r="D4" s="121"/>
      <c r="E4" s="121"/>
      <c r="F4" s="121"/>
      <c r="G4" s="121"/>
      <c r="H4" s="121"/>
      <c r="I4" s="121"/>
    </row>
    <row r="5" spans="1:9" ht="38.25" customHeight="1">
      <c r="A5" s="121" t="s">
        <v>308</v>
      </c>
      <c r="B5" s="121"/>
      <c r="C5" s="121"/>
      <c r="D5" s="121"/>
      <c r="E5" s="121"/>
      <c r="F5" s="121"/>
      <c r="G5" s="121"/>
      <c r="H5" s="121"/>
      <c r="I5" s="121"/>
    </row>
    <row r="6" spans="1:9" ht="27" customHeight="1">
      <c r="A6" s="80"/>
      <c r="B6" s="80"/>
      <c r="C6" s="80"/>
      <c r="D6" s="80"/>
      <c r="E6" s="80"/>
      <c r="F6" s="80"/>
      <c r="G6" s="80"/>
      <c r="H6" s="80"/>
      <c r="I6" s="80"/>
    </row>
    <row r="7" spans="1:9" ht="63.75" customHeight="1">
      <c r="A7" s="123" t="s">
        <v>316</v>
      </c>
      <c r="B7" s="123"/>
      <c r="C7" s="123"/>
      <c r="D7" s="123"/>
      <c r="E7" s="123"/>
      <c r="F7" s="123"/>
      <c r="G7" s="123"/>
      <c r="H7" s="123"/>
      <c r="I7" s="123"/>
    </row>
    <row r="8" spans="1:9" ht="14.25" customHeight="1">
      <c r="A8" s="81"/>
      <c r="B8" s="81"/>
      <c r="C8" s="81"/>
      <c r="D8" s="81"/>
      <c r="E8" s="81"/>
      <c r="F8" s="81"/>
      <c r="G8" s="81"/>
      <c r="H8" s="81"/>
      <c r="I8" s="81"/>
    </row>
    <row r="9" spans="1:9" ht="21" customHeight="1">
      <c r="A9" s="128" t="s">
        <v>318</v>
      </c>
      <c r="B9" s="128"/>
      <c r="C9" s="128"/>
      <c r="D9" s="128"/>
      <c r="E9" s="128"/>
      <c r="F9" s="128"/>
      <c r="G9" s="128"/>
      <c r="H9" s="128"/>
      <c r="I9" s="128"/>
    </row>
    <row r="10" spans="1:9" ht="11.25" customHeight="1" thickBot="1">
      <c r="A10" s="76"/>
      <c r="B10" s="75"/>
      <c r="C10" s="75"/>
      <c r="D10" s="75"/>
      <c r="E10" s="75"/>
      <c r="F10" s="75"/>
      <c r="G10" s="75"/>
      <c r="H10" s="75"/>
      <c r="I10" s="75"/>
    </row>
    <row r="11" spans="1:9" ht="29.25" customHeight="1" thickBot="1" thickTop="1">
      <c r="A11" s="124" t="s">
        <v>317</v>
      </c>
      <c r="B11" s="125"/>
      <c r="C11" s="125"/>
      <c r="D11" s="125"/>
      <c r="E11" s="125"/>
      <c r="F11" s="125"/>
      <c r="G11" s="125"/>
      <c r="H11" s="125"/>
      <c r="I11" s="126"/>
    </row>
    <row r="12" spans="1:9" ht="27.75" customHeight="1" thickTop="1">
      <c r="A12" s="76"/>
      <c r="B12" s="75"/>
      <c r="C12" s="75"/>
      <c r="D12" s="75"/>
      <c r="E12" s="75"/>
      <c r="F12" s="75"/>
      <c r="G12" s="75"/>
      <c r="H12" s="75"/>
      <c r="I12" s="75"/>
    </row>
    <row r="13" spans="1:9" ht="38.25" customHeight="1">
      <c r="A13" s="76"/>
      <c r="B13" s="75"/>
      <c r="C13" s="75"/>
      <c r="D13" s="75"/>
      <c r="E13" s="75"/>
      <c r="F13" s="75"/>
      <c r="G13" s="75"/>
      <c r="H13" s="75"/>
      <c r="I13" s="75"/>
    </row>
    <row r="14" spans="1:9" ht="38.25" customHeight="1">
      <c r="A14" s="127"/>
      <c r="B14" s="127"/>
      <c r="C14" s="127"/>
      <c r="D14" s="127"/>
      <c r="E14" s="127"/>
      <c r="F14" s="127"/>
      <c r="G14" s="127"/>
      <c r="H14" s="127"/>
      <c r="I14" s="127"/>
    </row>
    <row r="15" spans="1:8" ht="38.25" customHeight="1">
      <c r="A15" s="77"/>
      <c r="B15" s="78"/>
      <c r="C15" s="78"/>
      <c r="D15" s="78"/>
      <c r="E15" s="78"/>
      <c r="F15" s="78"/>
      <c r="G15" s="78"/>
      <c r="H15" s="78"/>
    </row>
    <row r="16" spans="1:9" ht="38.25" customHeight="1">
      <c r="A16" s="79" t="s">
        <v>309</v>
      </c>
      <c r="B16" s="79"/>
      <c r="C16" s="79"/>
      <c r="D16" s="79"/>
      <c r="E16" s="79"/>
      <c r="F16" s="79"/>
      <c r="G16" s="79"/>
      <c r="H16" s="79"/>
      <c r="I16" s="79"/>
    </row>
    <row r="17" spans="1:9" ht="38.25" customHeight="1">
      <c r="A17" s="120" t="s">
        <v>315</v>
      </c>
      <c r="B17" s="120"/>
      <c r="C17" s="120"/>
      <c r="D17" s="120"/>
      <c r="E17" s="120"/>
      <c r="F17" s="120"/>
      <c r="G17" s="120"/>
      <c r="H17" s="120"/>
      <c r="I17" s="120"/>
    </row>
  </sheetData>
  <sheetProtection/>
  <mergeCells count="8">
    <mergeCell ref="A17:I17"/>
    <mergeCell ref="A2:I2"/>
    <mergeCell ref="A4:I4"/>
    <mergeCell ref="A5:I5"/>
    <mergeCell ref="A7:I7"/>
    <mergeCell ref="A11:I11"/>
    <mergeCell ref="A14:I14"/>
    <mergeCell ref="A9:I9"/>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E11"/>
  <sheetViews>
    <sheetView zoomScalePageLayoutView="0" workbookViewId="0" topLeftCell="A1">
      <selection activeCell="E16" sqref="E16"/>
    </sheetView>
  </sheetViews>
  <sheetFormatPr defaultColWidth="9.140625" defaultRowHeight="12.75"/>
  <cols>
    <col min="1" max="1" width="5.28125" style="2" customWidth="1"/>
    <col min="2" max="2" width="37.57421875" style="1" customWidth="1"/>
    <col min="3" max="3" width="18.421875" style="1" customWidth="1"/>
    <col min="4" max="4" width="14.28125" style="1" customWidth="1"/>
    <col min="5" max="5" width="19.00390625" style="2" customWidth="1"/>
    <col min="6" max="6" width="9.140625" style="2" customWidth="1"/>
    <col min="7" max="7" width="5.7109375" style="2" customWidth="1"/>
    <col min="8" max="8" width="5.8515625" style="2" customWidth="1"/>
    <col min="9" max="16384" width="9.140625" style="2" customWidth="1"/>
  </cols>
  <sheetData>
    <row r="1" spans="1:5" ht="30" customHeight="1">
      <c r="A1" s="153" t="s">
        <v>325</v>
      </c>
      <c r="B1" s="153"/>
      <c r="C1" s="153"/>
      <c r="D1" s="153"/>
      <c r="E1" s="153"/>
    </row>
    <row r="2" spans="1:5" ht="26.25" customHeight="1">
      <c r="A2" s="84" t="s">
        <v>1</v>
      </c>
      <c r="B2" s="4" t="s">
        <v>246</v>
      </c>
      <c r="C2" s="84" t="s">
        <v>243</v>
      </c>
      <c r="D2" s="84" t="s">
        <v>239</v>
      </c>
      <c r="E2" s="4" t="s">
        <v>240</v>
      </c>
    </row>
    <row r="3" spans="1:5" ht="52.5" customHeight="1">
      <c r="A3" s="5">
        <v>1</v>
      </c>
      <c r="B3" s="15" t="s">
        <v>303</v>
      </c>
      <c r="C3" s="55"/>
      <c r="D3" s="55">
        <f aca="true" t="shared" si="0" ref="D3:D8">C3*24%</f>
        <v>0</v>
      </c>
      <c r="E3" s="55">
        <f aca="true" t="shared" si="1" ref="E3:E8">C3+D3</f>
        <v>0</v>
      </c>
    </row>
    <row r="4" spans="1:5" ht="24" customHeight="1">
      <c r="A4" s="5">
        <v>2</v>
      </c>
      <c r="B4" s="15" t="s">
        <v>291</v>
      </c>
      <c r="C4" s="55"/>
      <c r="D4" s="55">
        <f t="shared" si="0"/>
        <v>0</v>
      </c>
      <c r="E4" s="55">
        <f t="shared" si="1"/>
        <v>0</v>
      </c>
    </row>
    <row r="5" spans="1:5" ht="24" customHeight="1">
      <c r="A5" s="5">
        <v>3</v>
      </c>
      <c r="B5" s="15" t="s">
        <v>292</v>
      </c>
      <c r="C5" s="55"/>
      <c r="D5" s="55">
        <f t="shared" si="0"/>
        <v>0</v>
      </c>
      <c r="E5" s="55">
        <f t="shared" si="1"/>
        <v>0</v>
      </c>
    </row>
    <row r="6" spans="1:5" ht="24" customHeight="1">
      <c r="A6" s="5">
        <v>4</v>
      </c>
      <c r="B6" s="15" t="s">
        <v>289</v>
      </c>
      <c r="C6" s="55"/>
      <c r="D6" s="55">
        <f t="shared" si="0"/>
        <v>0</v>
      </c>
      <c r="E6" s="55">
        <f t="shared" si="1"/>
        <v>0</v>
      </c>
    </row>
    <row r="7" spans="1:5" ht="24" customHeight="1">
      <c r="A7" s="5">
        <v>5</v>
      </c>
      <c r="B7" s="15" t="s">
        <v>290</v>
      </c>
      <c r="C7" s="55"/>
      <c r="D7" s="55">
        <f t="shared" si="0"/>
        <v>0</v>
      </c>
      <c r="E7" s="55">
        <f t="shared" si="1"/>
        <v>0</v>
      </c>
    </row>
    <row r="8" spans="1:5" ht="24" customHeight="1">
      <c r="A8" s="5"/>
      <c r="B8" s="15"/>
      <c r="C8" s="55"/>
      <c r="D8" s="55">
        <f t="shared" si="0"/>
        <v>0</v>
      </c>
      <c r="E8" s="55">
        <f t="shared" si="1"/>
        <v>0</v>
      </c>
    </row>
    <row r="9" spans="1:5" ht="22.5" customHeight="1">
      <c r="A9" s="16"/>
      <c r="B9" s="17" t="s">
        <v>238</v>
      </c>
      <c r="C9" s="56">
        <f>SUM(C3:C8)</f>
        <v>0</v>
      </c>
      <c r="D9" s="56">
        <f>SUM(D3:D8)</f>
        <v>0</v>
      </c>
      <c r="E9" s="56">
        <f>SUM(E3:E8)</f>
        <v>0</v>
      </c>
    </row>
    <row r="10" ht="12.75">
      <c r="A10" s="1"/>
    </row>
    <row r="11" spans="1:5" ht="12.75">
      <c r="A11" s="155" t="s">
        <v>304</v>
      </c>
      <c r="B11" s="155"/>
      <c r="C11" s="155"/>
      <c r="D11" s="155"/>
      <c r="E11" s="155"/>
    </row>
  </sheetData>
  <sheetProtection/>
  <mergeCells count="2">
    <mergeCell ref="A1:E1"/>
    <mergeCell ref="A11:E1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E8"/>
  <sheetViews>
    <sheetView zoomScalePageLayoutView="0" workbookViewId="0" topLeftCell="A1">
      <selection activeCell="C4" sqref="C4:C7"/>
    </sheetView>
  </sheetViews>
  <sheetFormatPr defaultColWidth="9.140625" defaultRowHeight="12.75"/>
  <cols>
    <col min="1" max="1" width="5.28125" style="2" customWidth="1"/>
    <col min="2" max="2" width="32.421875" style="1" customWidth="1"/>
    <col min="3" max="3" width="18.00390625" style="1" customWidth="1"/>
    <col min="4" max="4" width="14.421875" style="1" customWidth="1"/>
    <col min="5" max="5" width="17.7109375" style="2" customWidth="1"/>
    <col min="6" max="6" width="9.140625" style="2" customWidth="1"/>
    <col min="7" max="7" width="5.7109375" style="2" customWidth="1"/>
    <col min="8" max="8" width="5.8515625" style="2" customWidth="1"/>
    <col min="9" max="16384" width="9.140625" style="2" customWidth="1"/>
  </cols>
  <sheetData>
    <row r="1" spans="1:5" ht="59.25" customHeight="1">
      <c r="A1" s="153" t="s">
        <v>326</v>
      </c>
      <c r="B1" s="153"/>
      <c r="C1" s="153"/>
      <c r="D1" s="153"/>
      <c r="E1" s="153"/>
    </row>
    <row r="3" spans="1:5" ht="23.25" customHeight="1">
      <c r="A3" s="85" t="s">
        <v>1</v>
      </c>
      <c r="B3" s="4" t="s">
        <v>242</v>
      </c>
      <c r="C3" s="85" t="s">
        <v>243</v>
      </c>
      <c r="D3" s="85" t="s">
        <v>239</v>
      </c>
      <c r="E3" s="4" t="s">
        <v>240</v>
      </c>
    </row>
    <row r="4" spans="1:5" ht="21" customHeight="1">
      <c r="A4" s="5"/>
      <c r="B4" s="15"/>
      <c r="C4" s="55"/>
      <c r="D4" s="55">
        <f>C4*24%</f>
        <v>0</v>
      </c>
      <c r="E4" s="55">
        <f>C4+D4</f>
        <v>0</v>
      </c>
    </row>
    <row r="5" spans="1:5" ht="24" customHeight="1">
      <c r="A5" s="5"/>
      <c r="B5" s="15"/>
      <c r="C5" s="55"/>
      <c r="D5" s="55">
        <f>C5*24%</f>
        <v>0</v>
      </c>
      <c r="E5" s="55">
        <f>C5+D5</f>
        <v>0</v>
      </c>
    </row>
    <row r="6" spans="1:5" ht="24" customHeight="1">
      <c r="A6" s="5"/>
      <c r="B6" s="15"/>
      <c r="C6" s="55"/>
      <c r="D6" s="55">
        <f>C6*24%</f>
        <v>0</v>
      </c>
      <c r="E6" s="55">
        <f>C6+D6</f>
        <v>0</v>
      </c>
    </row>
    <row r="7" spans="1:5" ht="24" customHeight="1">
      <c r="A7" s="5"/>
      <c r="B7" s="15"/>
      <c r="C7" s="55"/>
      <c r="D7" s="55">
        <f>C7*24%</f>
        <v>0</v>
      </c>
      <c r="E7" s="55">
        <f>C7+D7</f>
        <v>0</v>
      </c>
    </row>
    <row r="8" spans="1:5" ht="22.5" customHeight="1">
      <c r="A8" s="8"/>
      <c r="B8" s="11" t="s">
        <v>238</v>
      </c>
      <c r="C8" s="107">
        <f>SUM(C4:C7)</f>
        <v>0</v>
      </c>
      <c r="D8" s="107">
        <f>SUM(D4:D7)</f>
        <v>0</v>
      </c>
      <c r="E8" s="107">
        <f>SUM(E4:E7)</f>
        <v>0</v>
      </c>
    </row>
  </sheetData>
  <sheetProtection/>
  <mergeCells count="1">
    <mergeCell ref="A1:E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4"/>
  <sheetViews>
    <sheetView zoomScalePageLayoutView="0" workbookViewId="0" topLeftCell="A1">
      <selection activeCell="I12" sqref="I12"/>
    </sheetView>
  </sheetViews>
  <sheetFormatPr defaultColWidth="9.140625" defaultRowHeight="12.75"/>
  <cols>
    <col min="1" max="1" width="6.00390625" style="2" customWidth="1"/>
    <col min="2" max="2" width="34.421875" style="1" customWidth="1"/>
    <col min="3" max="3" width="14.421875" style="1" customWidth="1"/>
    <col min="4" max="4" width="13.28125" style="1" customWidth="1"/>
    <col min="5" max="5" width="13.421875" style="2" customWidth="1"/>
    <col min="6" max="6" width="9.140625" style="2" customWidth="1"/>
    <col min="7" max="7" width="5.7109375" style="2" customWidth="1"/>
    <col min="8" max="8" width="5.8515625" style="2" customWidth="1"/>
    <col min="9" max="16384" width="9.140625" style="2" customWidth="1"/>
  </cols>
  <sheetData>
    <row r="1" spans="1:5" ht="28.5" customHeight="1">
      <c r="A1" s="153" t="s">
        <v>327</v>
      </c>
      <c r="B1" s="153"/>
      <c r="C1" s="153"/>
      <c r="D1" s="153"/>
      <c r="E1" s="153"/>
    </row>
    <row r="3" spans="1:5" ht="54" customHeight="1">
      <c r="A3" s="4" t="s">
        <v>1</v>
      </c>
      <c r="B3" s="4" t="s">
        <v>247</v>
      </c>
      <c r="C3" s="4" t="s">
        <v>243</v>
      </c>
      <c r="D3" s="4" t="s">
        <v>239</v>
      </c>
      <c r="E3" s="4" t="s">
        <v>240</v>
      </c>
    </row>
    <row r="4" spans="1:5" ht="20.25" customHeight="1">
      <c r="A4" s="67">
        <v>1</v>
      </c>
      <c r="B4" s="15" t="s">
        <v>296</v>
      </c>
      <c r="C4" s="55"/>
      <c r="D4" s="55">
        <f aca="true" t="shared" si="0" ref="D4:D9">C4*24%</f>
        <v>0</v>
      </c>
      <c r="E4" s="55">
        <f aca="true" t="shared" si="1" ref="E4:E9">C4+D4</f>
        <v>0</v>
      </c>
    </row>
    <row r="5" spans="1:5" ht="20.25" customHeight="1">
      <c r="A5" s="67">
        <v>2</v>
      </c>
      <c r="B5" s="15" t="s">
        <v>293</v>
      </c>
      <c r="C5" s="55"/>
      <c r="D5" s="55">
        <f t="shared" si="0"/>
        <v>0</v>
      </c>
      <c r="E5" s="55">
        <f t="shared" si="1"/>
        <v>0</v>
      </c>
    </row>
    <row r="6" spans="1:5" ht="30">
      <c r="A6" s="67">
        <v>3</v>
      </c>
      <c r="B6" s="15" t="s">
        <v>294</v>
      </c>
      <c r="C6" s="55"/>
      <c r="D6" s="55">
        <f t="shared" si="0"/>
        <v>0</v>
      </c>
      <c r="E6" s="55">
        <f t="shared" si="1"/>
        <v>0</v>
      </c>
    </row>
    <row r="7" spans="1:5" ht="30">
      <c r="A7" s="67">
        <v>4</v>
      </c>
      <c r="B7" s="15" t="s">
        <v>297</v>
      </c>
      <c r="C7" s="55"/>
      <c r="D7" s="55">
        <f t="shared" si="0"/>
        <v>0</v>
      </c>
      <c r="E7" s="55">
        <f t="shared" si="1"/>
        <v>0</v>
      </c>
    </row>
    <row r="8" spans="1:5" ht="15">
      <c r="A8" s="67">
        <v>5</v>
      </c>
      <c r="B8" s="15" t="s">
        <v>298</v>
      </c>
      <c r="C8" s="55"/>
      <c r="D8" s="55">
        <f t="shared" si="0"/>
        <v>0</v>
      </c>
      <c r="E8" s="55">
        <f t="shared" si="1"/>
        <v>0</v>
      </c>
    </row>
    <row r="9" spans="1:5" ht="20.25" customHeight="1">
      <c r="A9" s="67">
        <v>6</v>
      </c>
      <c r="B9" s="15" t="s">
        <v>290</v>
      </c>
      <c r="C9" s="55"/>
      <c r="D9" s="55">
        <f t="shared" si="0"/>
        <v>0</v>
      </c>
      <c r="E9" s="55">
        <f t="shared" si="1"/>
        <v>0</v>
      </c>
    </row>
    <row r="10" spans="1:5" ht="21.75" customHeight="1">
      <c r="A10" s="18"/>
      <c r="B10" s="17" t="s">
        <v>238</v>
      </c>
      <c r="C10" s="61">
        <f>SUM(C4:C9)</f>
        <v>0</v>
      </c>
      <c r="D10" s="61">
        <f>SUM(D4:D9)</f>
        <v>0</v>
      </c>
      <c r="E10" s="61">
        <f>SUM(E4:E9)</f>
        <v>0</v>
      </c>
    </row>
    <row r="11" ht="12.75">
      <c r="A11" s="1"/>
    </row>
    <row r="13" spans="1:5" ht="25.5" customHeight="1">
      <c r="A13" s="151" t="s">
        <v>364</v>
      </c>
      <c r="B13" s="151"/>
      <c r="C13" s="151"/>
      <c r="D13" s="151"/>
      <c r="E13" s="151"/>
    </row>
    <row r="14" spans="1:5" ht="30" customHeight="1">
      <c r="A14" s="151" t="s">
        <v>295</v>
      </c>
      <c r="B14" s="151"/>
      <c r="C14" s="151"/>
      <c r="D14" s="151"/>
      <c r="E14" s="151"/>
    </row>
  </sheetData>
  <sheetProtection/>
  <mergeCells count="3">
    <mergeCell ref="A1:E1"/>
    <mergeCell ref="A13:E13"/>
    <mergeCell ref="A14:E14"/>
  </mergeCells>
  <printOptions/>
  <pageMargins left="0.7480314960629921" right="0.7480314960629921" top="0.49" bottom="0.48" header="0.35433070866141736" footer="0.31496062992125984"/>
  <pageSetup horizontalDpi="600" verticalDpi="600" orientation="portrait" paperSize="9" r:id="rId1"/>
  <headerFooter alignWithMargins="0">
    <oddFooter>&amp;L&amp;6[&amp;F]&amp;C&amp;8ANKO&amp;R&amp;8σελ &amp;P/&amp;N</oddFooter>
  </headerFooter>
</worksheet>
</file>

<file path=xl/worksheets/sheet13.xml><?xml version="1.0" encoding="utf-8"?>
<worksheet xmlns="http://schemas.openxmlformats.org/spreadsheetml/2006/main" xmlns:r="http://schemas.openxmlformats.org/officeDocument/2006/relationships">
  <dimension ref="A1:E8"/>
  <sheetViews>
    <sheetView zoomScalePageLayoutView="0" workbookViewId="0" topLeftCell="A1">
      <selection activeCell="C4" sqref="C4:C7"/>
    </sheetView>
  </sheetViews>
  <sheetFormatPr defaultColWidth="9.140625" defaultRowHeight="12.75"/>
  <cols>
    <col min="1" max="1" width="5.28125" style="2" customWidth="1"/>
    <col min="2" max="2" width="26.140625" style="1" customWidth="1"/>
    <col min="3" max="3" width="17.00390625" style="1" customWidth="1"/>
    <col min="4" max="4" width="19.140625" style="1" customWidth="1"/>
    <col min="5" max="5" width="19.57421875" style="2" customWidth="1"/>
    <col min="6" max="6" width="9.140625" style="2" customWidth="1"/>
    <col min="7" max="7" width="5.7109375" style="2" customWidth="1"/>
    <col min="8" max="8" width="5.8515625" style="2" customWidth="1"/>
    <col min="9" max="16384" width="9.140625" style="2" customWidth="1"/>
  </cols>
  <sheetData>
    <row r="1" spans="1:5" ht="17.25" customHeight="1">
      <c r="A1" s="153" t="s">
        <v>328</v>
      </c>
      <c r="B1" s="153"/>
      <c r="C1" s="153"/>
      <c r="D1" s="153"/>
      <c r="E1" s="153"/>
    </row>
    <row r="3" spans="1:5" ht="22.5" customHeight="1">
      <c r="A3" s="85" t="s">
        <v>1</v>
      </c>
      <c r="B3" s="4" t="s">
        <v>242</v>
      </c>
      <c r="C3" s="85" t="s">
        <v>243</v>
      </c>
      <c r="D3" s="85" t="s">
        <v>239</v>
      </c>
      <c r="E3" s="4" t="s">
        <v>240</v>
      </c>
    </row>
    <row r="4" spans="1:5" ht="23.25" customHeight="1">
      <c r="A4" s="5"/>
      <c r="B4" s="15"/>
      <c r="C4" s="55"/>
      <c r="D4" s="55">
        <f>C4*24%</f>
        <v>0</v>
      </c>
      <c r="E4" s="55">
        <f>C4+D4</f>
        <v>0</v>
      </c>
    </row>
    <row r="5" spans="1:5" ht="24" customHeight="1">
      <c r="A5" s="5"/>
      <c r="B5" s="15"/>
      <c r="C5" s="55"/>
      <c r="D5" s="55">
        <f>C5*24%</f>
        <v>0</v>
      </c>
      <c r="E5" s="55">
        <f>C5+D5</f>
        <v>0</v>
      </c>
    </row>
    <row r="6" spans="1:5" ht="24" customHeight="1">
      <c r="A6" s="5"/>
      <c r="B6" s="15"/>
      <c r="C6" s="55"/>
      <c r="D6" s="55">
        <f>C6*24%</f>
        <v>0</v>
      </c>
      <c r="E6" s="55">
        <f>C6+D6</f>
        <v>0</v>
      </c>
    </row>
    <row r="7" spans="1:5" ht="24" customHeight="1">
      <c r="A7" s="5"/>
      <c r="B7" s="15"/>
      <c r="C7" s="55"/>
      <c r="D7" s="55">
        <f>C7*24%</f>
        <v>0</v>
      </c>
      <c r="E7" s="55">
        <f>C7+D7</f>
        <v>0</v>
      </c>
    </row>
    <row r="8" spans="1:5" ht="22.5" customHeight="1">
      <c r="A8" s="8"/>
      <c r="B8" s="11" t="s">
        <v>238</v>
      </c>
      <c r="C8" s="107">
        <f>SUM(C4:C7)</f>
        <v>0</v>
      </c>
      <c r="D8" s="107">
        <f>SUM(D4:D7)</f>
        <v>0</v>
      </c>
      <c r="E8" s="107">
        <f>SUM(E4:E7)</f>
        <v>0</v>
      </c>
    </row>
  </sheetData>
  <sheetProtection/>
  <mergeCells count="1">
    <mergeCell ref="A1:E1"/>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8"/>
  <sheetViews>
    <sheetView zoomScalePageLayoutView="0" workbookViewId="0" topLeftCell="A1">
      <selection activeCell="C4" sqref="C4:C7"/>
    </sheetView>
  </sheetViews>
  <sheetFormatPr defaultColWidth="9.140625" defaultRowHeight="12.75"/>
  <cols>
    <col min="1" max="1" width="5.28125" style="2" customWidth="1"/>
    <col min="2" max="2" width="30.7109375" style="1" customWidth="1"/>
    <col min="3" max="3" width="12.00390625" style="1" customWidth="1"/>
    <col min="4" max="4" width="16.57421875" style="1" customWidth="1"/>
    <col min="5" max="5" width="13.421875" style="2" customWidth="1"/>
    <col min="6" max="6" width="9.140625" style="2" customWidth="1"/>
    <col min="7" max="7" width="5.7109375" style="2" customWidth="1"/>
    <col min="8" max="8" width="5.8515625" style="2" customWidth="1"/>
    <col min="9" max="16384" width="9.140625" style="2" customWidth="1"/>
  </cols>
  <sheetData>
    <row r="1" spans="1:5" ht="17.25" customHeight="1">
      <c r="A1" s="153" t="s">
        <v>371</v>
      </c>
      <c r="B1" s="153"/>
      <c r="C1" s="153"/>
      <c r="D1" s="153"/>
      <c r="E1" s="153"/>
    </row>
    <row r="3" spans="1:5" ht="27" customHeight="1">
      <c r="A3" s="85" t="s">
        <v>1</v>
      </c>
      <c r="B3" s="4" t="s">
        <v>242</v>
      </c>
      <c r="C3" s="85" t="s">
        <v>243</v>
      </c>
      <c r="D3" s="85" t="s">
        <v>239</v>
      </c>
      <c r="E3" s="4" t="s">
        <v>240</v>
      </c>
    </row>
    <row r="4" spans="1:5" ht="23.25" customHeight="1">
      <c r="A4" s="5"/>
      <c r="B4" s="15"/>
      <c r="C4" s="55"/>
      <c r="D4" s="55">
        <f>C4*24%</f>
        <v>0</v>
      </c>
      <c r="E4" s="55">
        <f>C4+D4</f>
        <v>0</v>
      </c>
    </row>
    <row r="5" spans="1:5" ht="24" customHeight="1">
      <c r="A5" s="5"/>
      <c r="B5" s="15"/>
      <c r="C5" s="55"/>
      <c r="D5" s="55">
        <f>C5*24%</f>
        <v>0</v>
      </c>
      <c r="E5" s="55">
        <f>C5+D5</f>
        <v>0</v>
      </c>
    </row>
    <row r="6" spans="1:5" ht="24" customHeight="1">
      <c r="A6" s="5"/>
      <c r="B6" s="15"/>
      <c r="C6" s="55"/>
      <c r="D6" s="55">
        <f>C6*24%</f>
        <v>0</v>
      </c>
      <c r="E6" s="55">
        <f>C6+D6</f>
        <v>0</v>
      </c>
    </row>
    <row r="7" spans="1:5" ht="24" customHeight="1">
      <c r="A7" s="5"/>
      <c r="B7" s="15"/>
      <c r="C7" s="55"/>
      <c r="D7" s="55">
        <f>C7*24%</f>
        <v>0</v>
      </c>
      <c r="E7" s="55">
        <f>C7+D7</f>
        <v>0</v>
      </c>
    </row>
    <row r="8" spans="1:5" ht="22.5" customHeight="1">
      <c r="A8" s="8"/>
      <c r="B8" s="11" t="s">
        <v>238</v>
      </c>
      <c r="C8" s="107">
        <f>SUM(C4:C7)</f>
        <v>0</v>
      </c>
      <c r="D8" s="107">
        <f>SUM(D4:D7)</f>
        <v>0</v>
      </c>
      <c r="E8" s="107">
        <f>SUM(E4:E7)</f>
        <v>0</v>
      </c>
    </row>
  </sheetData>
  <sheetProtection/>
  <mergeCells count="1">
    <mergeCell ref="A1:E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8"/>
  <sheetViews>
    <sheetView zoomScalePageLayoutView="0" workbookViewId="0" topLeftCell="A1">
      <selection activeCell="C4" sqref="C4:C7"/>
    </sheetView>
  </sheetViews>
  <sheetFormatPr defaultColWidth="9.140625" defaultRowHeight="12.75"/>
  <cols>
    <col min="1" max="1" width="5.28125" style="2" customWidth="1"/>
    <col min="2" max="2" width="21.140625" style="1" customWidth="1"/>
    <col min="3" max="3" width="13.8515625" style="1" customWidth="1"/>
    <col min="4" max="4" width="13.421875" style="1" customWidth="1"/>
    <col min="5" max="5" width="17.28125" style="2" customWidth="1"/>
    <col min="6" max="6" width="9.140625" style="2" customWidth="1"/>
    <col min="7" max="7" width="5.7109375" style="2" customWidth="1"/>
    <col min="8" max="8" width="5.8515625" style="2" customWidth="1"/>
    <col min="9" max="16384" width="9.140625" style="2" customWidth="1"/>
  </cols>
  <sheetData>
    <row r="1" spans="1:5" ht="17.25" customHeight="1">
      <c r="A1" s="153" t="s">
        <v>330</v>
      </c>
      <c r="B1" s="153"/>
      <c r="C1" s="153"/>
      <c r="D1" s="153"/>
      <c r="E1" s="153"/>
    </row>
    <row r="3" spans="1:5" ht="22.5" customHeight="1">
      <c r="A3" s="85" t="s">
        <v>1</v>
      </c>
      <c r="B3" s="4" t="s">
        <v>242</v>
      </c>
      <c r="C3" s="85" t="s">
        <v>243</v>
      </c>
      <c r="D3" s="85" t="s">
        <v>239</v>
      </c>
      <c r="E3" s="4" t="s">
        <v>240</v>
      </c>
    </row>
    <row r="4" spans="1:5" ht="24.75" customHeight="1">
      <c r="A4" s="5"/>
      <c r="B4" s="15"/>
      <c r="C4" s="55"/>
      <c r="D4" s="55">
        <f>C4*24%</f>
        <v>0</v>
      </c>
      <c r="E4" s="55">
        <f>C4+D4</f>
        <v>0</v>
      </c>
    </row>
    <row r="5" spans="1:5" ht="24" customHeight="1">
      <c r="A5" s="5"/>
      <c r="B5" s="15"/>
      <c r="C5" s="55"/>
      <c r="D5" s="55">
        <f>C5*24%</f>
        <v>0</v>
      </c>
      <c r="E5" s="55">
        <f>C5+D5</f>
        <v>0</v>
      </c>
    </row>
    <row r="6" spans="1:5" ht="24" customHeight="1">
      <c r="A6" s="5"/>
      <c r="B6" s="15"/>
      <c r="C6" s="55"/>
      <c r="D6" s="55">
        <f>C6*24%</f>
        <v>0</v>
      </c>
      <c r="E6" s="55">
        <f>C6+D6</f>
        <v>0</v>
      </c>
    </row>
    <row r="7" spans="1:5" ht="24" customHeight="1">
      <c r="A7" s="5"/>
      <c r="B7" s="15"/>
      <c r="C7" s="55"/>
      <c r="D7" s="55">
        <f>C7*24%</f>
        <v>0</v>
      </c>
      <c r="E7" s="55">
        <f>C7+D7</f>
        <v>0</v>
      </c>
    </row>
    <row r="8" spans="1:5" ht="22.5" customHeight="1">
      <c r="A8" s="8"/>
      <c r="B8" s="11" t="s">
        <v>238</v>
      </c>
      <c r="C8" s="107">
        <f>SUM(C4:C7)</f>
        <v>0</v>
      </c>
      <c r="D8" s="107">
        <f>SUM(D4:D7)</f>
        <v>0</v>
      </c>
      <c r="E8" s="107">
        <f>SUM(E4:E7)</f>
        <v>0</v>
      </c>
    </row>
  </sheetData>
  <sheetProtection/>
  <mergeCells count="1">
    <mergeCell ref="A1:E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theme="5" tint="-0.24997000396251678"/>
  </sheetPr>
  <dimension ref="A1:A26"/>
  <sheetViews>
    <sheetView workbookViewId="0" topLeftCell="A1">
      <selection activeCell="M8" sqref="M8"/>
    </sheetView>
  </sheetViews>
  <sheetFormatPr defaultColWidth="9.140625" defaultRowHeight="12.75"/>
  <cols>
    <col min="1" max="1" width="73.00390625" style="0" customWidth="1"/>
  </cols>
  <sheetData>
    <row r="1" ht="12.75">
      <c r="A1" s="93"/>
    </row>
    <row r="2" ht="12.75">
      <c r="A2" s="93"/>
    </row>
    <row r="3" ht="203.25" customHeight="1">
      <c r="A3" s="93"/>
    </row>
    <row r="4" ht="142.5" customHeight="1">
      <c r="A4" s="97" t="s">
        <v>366</v>
      </c>
    </row>
    <row r="5" ht="27">
      <c r="A5" s="94"/>
    </row>
    <row r="6" ht="27">
      <c r="A6" s="95" t="s">
        <v>365</v>
      </c>
    </row>
    <row r="7" ht="27">
      <c r="A7" s="96"/>
    </row>
    <row r="8" ht="27">
      <c r="A8" s="96"/>
    </row>
    <row r="9" ht="27">
      <c r="A9" s="96"/>
    </row>
    <row r="10" ht="27">
      <c r="A10" s="96"/>
    </row>
    <row r="11" ht="27">
      <c r="A11" s="96"/>
    </row>
    <row r="12" ht="27">
      <c r="A12" s="96"/>
    </row>
    <row r="13" ht="27">
      <c r="A13" s="96"/>
    </row>
    <row r="14" ht="27">
      <c r="A14" s="96"/>
    </row>
    <row r="15" ht="27">
      <c r="A15" s="96"/>
    </row>
    <row r="16" ht="27">
      <c r="A16" s="96"/>
    </row>
    <row r="17" ht="27">
      <c r="A17" s="96"/>
    </row>
    <row r="18" ht="27">
      <c r="A18" s="92"/>
    </row>
    <row r="19" ht="27">
      <c r="A19" s="92"/>
    </row>
    <row r="20" ht="27">
      <c r="A20" s="92"/>
    </row>
    <row r="21" ht="27">
      <c r="A21" s="92"/>
    </row>
    <row r="22" ht="27">
      <c r="A22" s="92"/>
    </row>
    <row r="23" ht="27">
      <c r="A23" s="92"/>
    </row>
    <row r="24" ht="27">
      <c r="A24" s="92"/>
    </row>
    <row r="25" ht="27">
      <c r="A25" s="92"/>
    </row>
    <row r="26" ht="27">
      <c r="A26" s="92"/>
    </row>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4" tint="-0.24997000396251678"/>
  </sheetPr>
  <dimension ref="A1:E17"/>
  <sheetViews>
    <sheetView zoomScalePageLayoutView="0" workbookViewId="0" topLeftCell="A1">
      <selection activeCell="C13" sqref="C13:C16"/>
    </sheetView>
  </sheetViews>
  <sheetFormatPr defaultColWidth="9.140625" defaultRowHeight="12.75"/>
  <cols>
    <col min="1" max="1" width="5.28125" style="2" customWidth="1"/>
    <col min="2" max="2" width="21.140625" style="1" customWidth="1"/>
    <col min="3" max="3" width="25.140625" style="1" customWidth="1"/>
    <col min="4" max="4" width="13.8515625" style="1" customWidth="1"/>
    <col min="5" max="5" width="22.421875" style="2" customWidth="1"/>
    <col min="6" max="6" width="9.140625" style="2" customWidth="1"/>
    <col min="7" max="7" width="5.7109375" style="2" customWidth="1"/>
    <col min="8" max="8" width="5.8515625" style="2" customWidth="1"/>
    <col min="9" max="16384" width="9.140625" style="2" customWidth="1"/>
  </cols>
  <sheetData>
    <row r="1" spans="1:5" ht="30.75" customHeight="1">
      <c r="A1" s="153" t="s">
        <v>331</v>
      </c>
      <c r="B1" s="153"/>
      <c r="C1" s="153"/>
      <c r="D1" s="153"/>
      <c r="E1" s="153"/>
    </row>
    <row r="3" spans="1:5" ht="22.5" customHeight="1">
      <c r="A3" s="85" t="s">
        <v>1</v>
      </c>
      <c r="B3" s="4" t="s">
        <v>242</v>
      </c>
      <c r="C3" s="85" t="s">
        <v>243</v>
      </c>
      <c r="D3" s="85" t="s">
        <v>239</v>
      </c>
      <c r="E3" s="4" t="s">
        <v>240</v>
      </c>
    </row>
    <row r="4" spans="1:5" ht="27" customHeight="1">
      <c r="A4" s="5"/>
      <c r="B4" s="15"/>
      <c r="C4" s="55"/>
      <c r="D4" s="55">
        <f>C4*24%</f>
        <v>0</v>
      </c>
      <c r="E4" s="55">
        <f>C4+D4</f>
        <v>0</v>
      </c>
    </row>
    <row r="5" spans="1:5" ht="24" customHeight="1">
      <c r="A5" s="5"/>
      <c r="B5" s="15"/>
      <c r="C5" s="55"/>
      <c r="D5" s="55">
        <f>C5*24%</f>
        <v>0</v>
      </c>
      <c r="E5" s="55">
        <f>C5+D5</f>
        <v>0</v>
      </c>
    </row>
    <row r="6" spans="1:5" ht="24" customHeight="1">
      <c r="A6" s="5"/>
      <c r="B6" s="15"/>
      <c r="C6" s="55"/>
      <c r="D6" s="55">
        <f>C6*24%</f>
        <v>0</v>
      </c>
      <c r="E6" s="55">
        <f>C6+D6</f>
        <v>0</v>
      </c>
    </row>
    <row r="7" spans="1:5" ht="24" customHeight="1">
      <c r="A7" s="5"/>
      <c r="B7" s="15"/>
      <c r="C7" s="55"/>
      <c r="D7" s="55">
        <f>C7*24%</f>
        <v>0</v>
      </c>
      <c r="E7" s="55">
        <f>C7+D7</f>
        <v>0</v>
      </c>
    </row>
    <row r="8" spans="1:5" ht="22.5" customHeight="1">
      <c r="A8" s="8"/>
      <c r="B8" s="11" t="s">
        <v>238</v>
      </c>
      <c r="C8" s="107">
        <f>SUM(C4:C7)</f>
        <v>0</v>
      </c>
      <c r="D8" s="107">
        <f>SUM(D4:D7)</f>
        <v>0</v>
      </c>
      <c r="E8" s="107">
        <f>SUM(E4:E7)</f>
        <v>0</v>
      </c>
    </row>
    <row r="10" spans="1:5" ht="30.75" customHeight="1">
      <c r="A10" s="153" t="s">
        <v>332</v>
      </c>
      <c r="B10" s="153"/>
      <c r="C10" s="153"/>
      <c r="D10" s="153"/>
      <c r="E10" s="153"/>
    </row>
    <row r="12" spans="1:5" ht="22.5" customHeight="1">
      <c r="A12" s="85" t="s">
        <v>1</v>
      </c>
      <c r="B12" s="4" t="s">
        <v>242</v>
      </c>
      <c r="C12" s="85" t="s">
        <v>243</v>
      </c>
      <c r="D12" s="85" t="s">
        <v>239</v>
      </c>
      <c r="E12" s="4" t="s">
        <v>240</v>
      </c>
    </row>
    <row r="13" spans="1:5" ht="30" customHeight="1">
      <c r="A13" s="5"/>
      <c r="B13" s="15"/>
      <c r="C13" s="55"/>
      <c r="D13" s="55">
        <f>C13*24%</f>
        <v>0</v>
      </c>
      <c r="E13" s="55">
        <f>C13+D13</f>
        <v>0</v>
      </c>
    </row>
    <row r="14" spans="1:5" ht="24" customHeight="1">
      <c r="A14" s="5"/>
      <c r="B14" s="15"/>
      <c r="C14" s="55"/>
      <c r="D14" s="55">
        <f>C14*24%</f>
        <v>0</v>
      </c>
      <c r="E14" s="55">
        <f>C14+D14</f>
        <v>0</v>
      </c>
    </row>
    <row r="15" spans="1:5" ht="24" customHeight="1">
      <c r="A15" s="5"/>
      <c r="B15" s="15"/>
      <c r="C15" s="55"/>
      <c r="D15" s="55">
        <f>C15*24%</f>
        <v>0</v>
      </c>
      <c r="E15" s="55">
        <f>C15+D15</f>
        <v>0</v>
      </c>
    </row>
    <row r="16" spans="1:5" ht="24" customHeight="1">
      <c r="A16" s="5"/>
      <c r="B16" s="15"/>
      <c r="C16" s="55"/>
      <c r="D16" s="55">
        <f>C16*24%</f>
        <v>0</v>
      </c>
      <c r="E16" s="55">
        <f>C16+D16</f>
        <v>0</v>
      </c>
    </row>
    <row r="17" spans="1:5" ht="22.5" customHeight="1">
      <c r="A17" s="8"/>
      <c r="B17" s="11" t="s">
        <v>238</v>
      </c>
      <c r="C17" s="107">
        <f>SUM(C13:C16)</f>
        <v>0</v>
      </c>
      <c r="D17" s="107">
        <f>SUM(D13:D16)</f>
        <v>0</v>
      </c>
      <c r="E17" s="107">
        <f>SUM(E13:E16)</f>
        <v>0</v>
      </c>
    </row>
  </sheetData>
  <sheetProtection/>
  <mergeCells count="2">
    <mergeCell ref="A1:E1"/>
    <mergeCell ref="A10:E10"/>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7030A0"/>
  </sheetPr>
  <dimension ref="A1:H28"/>
  <sheetViews>
    <sheetView zoomScalePageLayoutView="0" workbookViewId="0" topLeftCell="A25">
      <selection activeCell="D22" sqref="D22:E27"/>
    </sheetView>
  </sheetViews>
  <sheetFormatPr defaultColWidth="9.140625" defaultRowHeight="12.75"/>
  <cols>
    <col min="1" max="1" width="5.28125" style="2" customWidth="1"/>
    <col min="2" max="2" width="21.140625" style="1" customWidth="1"/>
    <col min="3" max="3" width="22.28125" style="1" customWidth="1"/>
    <col min="4" max="4" width="13.28125" style="1" customWidth="1"/>
    <col min="5" max="5" width="23.28125" style="2" customWidth="1"/>
    <col min="6" max="6" width="10.140625" style="2" customWidth="1"/>
    <col min="7" max="7" width="10.28125" style="2" customWidth="1"/>
    <col min="8" max="8" width="14.7109375" style="2" customWidth="1"/>
    <col min="9" max="9" width="9.140625" style="2" customWidth="1"/>
    <col min="10" max="10" width="5.7109375" style="2" customWidth="1"/>
    <col min="11" max="11" width="5.8515625" style="2" customWidth="1"/>
    <col min="12" max="16384" width="9.140625" style="2" customWidth="1"/>
  </cols>
  <sheetData>
    <row r="1" spans="1:8" ht="30.75" customHeight="1">
      <c r="A1" s="153" t="s">
        <v>333</v>
      </c>
      <c r="B1" s="154"/>
      <c r="C1" s="154"/>
      <c r="D1" s="154"/>
      <c r="E1" s="154"/>
      <c r="F1" s="86"/>
      <c r="G1" s="86"/>
      <c r="H1" s="86"/>
    </row>
    <row r="3" spans="1:5" ht="22.5" customHeight="1">
      <c r="A3" s="98" t="s">
        <v>1</v>
      </c>
      <c r="B3" s="4" t="s">
        <v>242</v>
      </c>
      <c r="C3" s="98" t="s">
        <v>243</v>
      </c>
      <c r="D3" s="98" t="s">
        <v>239</v>
      </c>
      <c r="E3" s="4" t="s">
        <v>240</v>
      </c>
    </row>
    <row r="4" spans="1:5" ht="21" customHeight="1">
      <c r="A4" s="5"/>
      <c r="B4" s="15"/>
      <c r="C4" s="55"/>
      <c r="D4" s="55">
        <f>C4*24%</f>
        <v>0</v>
      </c>
      <c r="E4" s="55">
        <f>C4+D4</f>
        <v>0</v>
      </c>
    </row>
    <row r="5" spans="1:5" ht="24" customHeight="1">
      <c r="A5" s="5"/>
      <c r="B5" s="15"/>
      <c r="C5" s="55"/>
      <c r="D5" s="55">
        <f>C5*24%</f>
        <v>0</v>
      </c>
      <c r="E5" s="55">
        <f>C5+D5</f>
        <v>0</v>
      </c>
    </row>
    <row r="6" spans="1:5" ht="24" customHeight="1">
      <c r="A6" s="5"/>
      <c r="B6" s="15"/>
      <c r="C6" s="55"/>
      <c r="D6" s="55">
        <f>C6*24%</f>
        <v>0</v>
      </c>
      <c r="E6" s="55">
        <f>C6+D6</f>
        <v>0</v>
      </c>
    </row>
    <row r="7" spans="1:5" ht="24" customHeight="1">
      <c r="A7" s="5"/>
      <c r="B7" s="15"/>
      <c r="C7" s="55"/>
      <c r="D7" s="55">
        <f>C7*24%</f>
        <v>0</v>
      </c>
      <c r="E7" s="55">
        <f>C7+D7</f>
        <v>0</v>
      </c>
    </row>
    <row r="8" spans="1:5" ht="22.5" customHeight="1">
      <c r="A8" s="8"/>
      <c r="B8" s="11" t="s">
        <v>238</v>
      </c>
      <c r="C8" s="107">
        <f>SUM(C4:C7)</f>
        <v>0</v>
      </c>
      <c r="D8" s="107">
        <f>SUM(D4:D7)</f>
        <v>0</v>
      </c>
      <c r="E8" s="107">
        <f>SUM(E4:E7)</f>
        <v>0</v>
      </c>
    </row>
    <row r="10" spans="1:8" ht="18" customHeight="1">
      <c r="A10" s="153" t="s">
        <v>334</v>
      </c>
      <c r="B10" s="154"/>
      <c r="C10" s="154"/>
      <c r="D10" s="154"/>
      <c r="E10" s="154"/>
      <c r="F10" s="153"/>
      <c r="G10" s="154"/>
      <c r="H10" s="154"/>
    </row>
    <row r="12" spans="1:5" ht="22.5" customHeight="1">
      <c r="A12" s="98" t="s">
        <v>1</v>
      </c>
      <c r="B12" s="4" t="s">
        <v>242</v>
      </c>
      <c r="C12" s="98" t="s">
        <v>243</v>
      </c>
      <c r="D12" s="98" t="s">
        <v>239</v>
      </c>
      <c r="E12" s="4" t="s">
        <v>240</v>
      </c>
    </row>
    <row r="13" spans="1:5" ht="27" customHeight="1">
      <c r="A13" s="5"/>
      <c r="B13" s="15"/>
      <c r="C13" s="55"/>
      <c r="D13" s="55">
        <f>C13*24%</f>
        <v>0</v>
      </c>
      <c r="E13" s="55">
        <f>C13+D13</f>
        <v>0</v>
      </c>
    </row>
    <row r="14" spans="1:5" ht="24" customHeight="1">
      <c r="A14" s="5"/>
      <c r="B14" s="15"/>
      <c r="C14" s="55"/>
      <c r="D14" s="55">
        <f>C14*24%</f>
        <v>0</v>
      </c>
      <c r="E14" s="55">
        <f>C14+D14</f>
        <v>0</v>
      </c>
    </row>
    <row r="15" spans="1:5" ht="24" customHeight="1">
      <c r="A15" s="5"/>
      <c r="B15" s="15"/>
      <c r="C15" s="55"/>
      <c r="D15" s="55">
        <f>C15*24%</f>
        <v>0</v>
      </c>
      <c r="E15" s="55">
        <f>C15+D15</f>
        <v>0</v>
      </c>
    </row>
    <row r="16" spans="1:5" ht="24" customHeight="1">
      <c r="A16" s="5"/>
      <c r="B16" s="15"/>
      <c r="C16" s="55"/>
      <c r="D16" s="55">
        <f>C16*24%</f>
        <v>0</v>
      </c>
      <c r="E16" s="55">
        <f>C16+D16</f>
        <v>0</v>
      </c>
    </row>
    <row r="17" spans="1:5" ht="22.5" customHeight="1">
      <c r="A17" s="8"/>
      <c r="B17" s="11" t="s">
        <v>238</v>
      </c>
      <c r="C17" s="107">
        <f>SUM(C13:C16)</f>
        <v>0</v>
      </c>
      <c r="D17" s="107">
        <f>SUM(D13:D16)</f>
        <v>0</v>
      </c>
      <c r="E17" s="107">
        <f>SUM(E13:E16)</f>
        <v>0</v>
      </c>
    </row>
    <row r="19" spans="1:8" ht="15" customHeight="1">
      <c r="A19" s="153" t="s">
        <v>335</v>
      </c>
      <c r="B19" s="153"/>
      <c r="C19" s="153"/>
      <c r="D19" s="153"/>
      <c r="E19" s="153"/>
      <c r="F19" s="153"/>
      <c r="G19" s="153"/>
      <c r="H19" s="153"/>
    </row>
    <row r="21" spans="1:8" ht="54" customHeight="1">
      <c r="A21" s="4" t="s">
        <v>1</v>
      </c>
      <c r="B21" s="4" t="s">
        <v>245</v>
      </c>
      <c r="C21" s="4" t="s">
        <v>244</v>
      </c>
      <c r="D21" s="4" t="s">
        <v>237</v>
      </c>
      <c r="E21" s="4" t="s">
        <v>226</v>
      </c>
      <c r="F21" s="4" t="s">
        <v>243</v>
      </c>
      <c r="G21" s="4" t="s">
        <v>239</v>
      </c>
      <c r="H21" s="4" t="s">
        <v>240</v>
      </c>
    </row>
    <row r="22" spans="1:8" ht="24" customHeight="1">
      <c r="A22" s="8"/>
      <c r="B22" s="9"/>
      <c r="C22" s="10"/>
      <c r="D22" s="63"/>
      <c r="E22" s="62"/>
      <c r="F22" s="62">
        <f aca="true" t="shared" si="0" ref="F22:F27">D22*E22</f>
        <v>0</v>
      </c>
      <c r="G22" s="62">
        <f aca="true" t="shared" si="1" ref="G22:G27">F22*24%</f>
        <v>0</v>
      </c>
      <c r="H22" s="62">
        <f aca="true" t="shared" si="2" ref="H22:H27">F22+G22</f>
        <v>0</v>
      </c>
    </row>
    <row r="23" spans="1:8" ht="24" customHeight="1">
      <c r="A23" s="8"/>
      <c r="B23" s="9"/>
      <c r="C23" s="10"/>
      <c r="D23" s="63"/>
      <c r="E23" s="62"/>
      <c r="F23" s="62">
        <f t="shared" si="0"/>
        <v>0</v>
      </c>
      <c r="G23" s="62">
        <f t="shared" si="1"/>
        <v>0</v>
      </c>
      <c r="H23" s="62">
        <f t="shared" si="2"/>
        <v>0</v>
      </c>
    </row>
    <row r="24" spans="1:8" ht="24" customHeight="1">
      <c r="A24" s="8"/>
      <c r="B24" s="9"/>
      <c r="C24" s="10"/>
      <c r="D24" s="63"/>
      <c r="E24" s="62"/>
      <c r="F24" s="62">
        <f t="shared" si="0"/>
        <v>0</v>
      </c>
      <c r="G24" s="62">
        <f t="shared" si="1"/>
        <v>0</v>
      </c>
      <c r="H24" s="62">
        <f t="shared" si="2"/>
        <v>0</v>
      </c>
    </row>
    <row r="25" spans="1:8" ht="24" customHeight="1">
      <c r="A25" s="8"/>
      <c r="B25" s="9"/>
      <c r="C25" s="10"/>
      <c r="D25" s="63"/>
      <c r="E25" s="62"/>
      <c r="F25" s="62">
        <f t="shared" si="0"/>
        <v>0</v>
      </c>
      <c r="G25" s="62">
        <f t="shared" si="1"/>
        <v>0</v>
      </c>
      <c r="H25" s="62">
        <f t="shared" si="2"/>
        <v>0</v>
      </c>
    </row>
    <row r="26" spans="1:8" ht="24" customHeight="1">
      <c r="A26" s="8"/>
      <c r="B26" s="9"/>
      <c r="C26" s="10"/>
      <c r="D26" s="63"/>
      <c r="E26" s="62"/>
      <c r="F26" s="62">
        <f t="shared" si="0"/>
        <v>0</v>
      </c>
      <c r="G26" s="62">
        <f t="shared" si="1"/>
        <v>0</v>
      </c>
      <c r="H26" s="62">
        <f t="shared" si="2"/>
        <v>0</v>
      </c>
    </row>
    <row r="27" spans="1:8" ht="24" customHeight="1">
      <c r="A27" s="8"/>
      <c r="B27" s="9"/>
      <c r="C27" s="10"/>
      <c r="D27" s="63"/>
      <c r="E27" s="62"/>
      <c r="F27" s="62">
        <f t="shared" si="0"/>
        <v>0</v>
      </c>
      <c r="G27" s="62">
        <f t="shared" si="1"/>
        <v>0</v>
      </c>
      <c r="H27" s="62">
        <f t="shared" si="2"/>
        <v>0</v>
      </c>
    </row>
    <row r="28" spans="1:8" ht="22.5" customHeight="1">
      <c r="A28" s="8"/>
      <c r="B28" s="11" t="s">
        <v>238</v>
      </c>
      <c r="C28" s="10"/>
      <c r="D28" s="63"/>
      <c r="E28" s="62"/>
      <c r="F28" s="107">
        <f>SUM(F22:F27)</f>
        <v>0</v>
      </c>
      <c r="G28" s="107">
        <f>SUM(G22:G27)</f>
        <v>0</v>
      </c>
      <c r="H28" s="107">
        <f>SUM(H22:H27)</f>
        <v>0</v>
      </c>
    </row>
  </sheetData>
  <sheetProtection/>
  <mergeCells count="4">
    <mergeCell ref="A1:E1"/>
    <mergeCell ref="A10:E10"/>
    <mergeCell ref="F10:H10"/>
    <mergeCell ref="A19:H1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theme="9" tint="-0.24997000396251678"/>
  </sheetPr>
  <dimension ref="A1:H28"/>
  <sheetViews>
    <sheetView zoomScalePageLayoutView="0" workbookViewId="0" topLeftCell="A22">
      <selection activeCell="D22" sqref="D22:E27"/>
    </sheetView>
  </sheetViews>
  <sheetFormatPr defaultColWidth="9.140625" defaultRowHeight="12.75"/>
  <cols>
    <col min="1" max="1" width="5.28125" style="2" customWidth="1"/>
    <col min="2" max="2" width="21.140625" style="1" customWidth="1"/>
    <col min="3" max="3" width="22.140625" style="1" customWidth="1"/>
    <col min="4" max="4" width="11.00390625" style="1" customWidth="1"/>
    <col min="5" max="5" width="23.57421875" style="2" customWidth="1"/>
    <col min="6" max="6" width="10.140625" style="2" customWidth="1"/>
    <col min="7" max="7" width="10.28125" style="2" customWidth="1"/>
    <col min="8" max="8" width="14.7109375" style="2" customWidth="1"/>
    <col min="9" max="9" width="9.140625" style="2" customWidth="1"/>
    <col min="10" max="10" width="5.7109375" style="2" customWidth="1"/>
    <col min="11" max="11" width="5.8515625" style="2" customWidth="1"/>
    <col min="12" max="16384" width="9.140625" style="2" customWidth="1"/>
  </cols>
  <sheetData>
    <row r="1" spans="1:8" ht="30.75" customHeight="1">
      <c r="A1" s="153" t="s">
        <v>333</v>
      </c>
      <c r="B1" s="154"/>
      <c r="C1" s="154"/>
      <c r="D1" s="154"/>
      <c r="E1" s="154"/>
      <c r="F1" s="86"/>
      <c r="G1" s="86"/>
      <c r="H1" s="86"/>
    </row>
    <row r="3" spans="1:5" ht="22.5" customHeight="1">
      <c r="A3" s="85" t="s">
        <v>1</v>
      </c>
      <c r="B3" s="4" t="s">
        <v>242</v>
      </c>
      <c r="C3" s="85" t="s">
        <v>243</v>
      </c>
      <c r="D3" s="85" t="s">
        <v>239</v>
      </c>
      <c r="E3" s="4" t="s">
        <v>240</v>
      </c>
    </row>
    <row r="4" spans="1:5" ht="24.75" customHeight="1">
      <c r="A4" s="5"/>
      <c r="B4" s="15"/>
      <c r="C4" s="55"/>
      <c r="D4" s="55">
        <f>C4*24%</f>
        <v>0</v>
      </c>
      <c r="E4" s="55">
        <f>C4+D4</f>
        <v>0</v>
      </c>
    </row>
    <row r="5" spans="1:5" ht="24" customHeight="1">
      <c r="A5" s="5"/>
      <c r="B5" s="15"/>
      <c r="C5" s="55"/>
      <c r="D5" s="55">
        <f>C5*24%</f>
        <v>0</v>
      </c>
      <c r="E5" s="55">
        <f>C5+D5</f>
        <v>0</v>
      </c>
    </row>
    <row r="6" spans="1:5" ht="24" customHeight="1">
      <c r="A6" s="5"/>
      <c r="B6" s="15"/>
      <c r="C6" s="55"/>
      <c r="D6" s="55">
        <f>C6*24%</f>
        <v>0</v>
      </c>
      <c r="E6" s="55">
        <f>C6+D6</f>
        <v>0</v>
      </c>
    </row>
    <row r="7" spans="1:5" ht="24" customHeight="1">
      <c r="A7" s="5"/>
      <c r="B7" s="15"/>
      <c r="C7" s="55"/>
      <c r="D7" s="55">
        <f>C7*24%</f>
        <v>0</v>
      </c>
      <c r="E7" s="55">
        <f>C7+D7</f>
        <v>0</v>
      </c>
    </row>
    <row r="8" spans="1:5" ht="22.5" customHeight="1">
      <c r="A8" s="8"/>
      <c r="B8" s="11" t="s">
        <v>238</v>
      </c>
      <c r="C8" s="107">
        <f>SUM(C4:C7)</f>
        <v>0</v>
      </c>
      <c r="D8" s="107">
        <f>SUM(D4:D7)</f>
        <v>0</v>
      </c>
      <c r="E8" s="107">
        <f>SUM(E4:E7)</f>
        <v>0</v>
      </c>
    </row>
    <row r="10" spans="1:8" ht="18" customHeight="1">
      <c r="A10" s="153" t="s">
        <v>334</v>
      </c>
      <c r="B10" s="154"/>
      <c r="C10" s="154"/>
      <c r="D10" s="154"/>
      <c r="E10" s="154"/>
      <c r="F10" s="153"/>
      <c r="G10" s="154"/>
      <c r="H10" s="154"/>
    </row>
    <row r="12" spans="1:5" ht="22.5" customHeight="1">
      <c r="A12" s="85" t="s">
        <v>1</v>
      </c>
      <c r="B12" s="4" t="s">
        <v>242</v>
      </c>
      <c r="C12" s="85" t="s">
        <v>243</v>
      </c>
      <c r="D12" s="85" t="s">
        <v>239</v>
      </c>
      <c r="E12" s="4" t="s">
        <v>240</v>
      </c>
    </row>
    <row r="13" spans="1:5" ht="25.5" customHeight="1">
      <c r="A13" s="5"/>
      <c r="B13" s="15"/>
      <c r="C13" s="55"/>
      <c r="D13" s="55">
        <f>C13*24%</f>
        <v>0</v>
      </c>
      <c r="E13" s="55">
        <f>C13+D13</f>
        <v>0</v>
      </c>
    </row>
    <row r="14" spans="1:5" ht="24" customHeight="1">
      <c r="A14" s="5"/>
      <c r="B14" s="15"/>
      <c r="C14" s="55"/>
      <c r="D14" s="55">
        <f>C14*24%</f>
        <v>0</v>
      </c>
      <c r="E14" s="55">
        <f>C14+D14</f>
        <v>0</v>
      </c>
    </row>
    <row r="15" spans="1:5" ht="24" customHeight="1">
      <c r="A15" s="5"/>
      <c r="B15" s="15"/>
      <c r="C15" s="55"/>
      <c r="D15" s="55">
        <f>C15*24%</f>
        <v>0</v>
      </c>
      <c r="E15" s="55">
        <f>C15+D15</f>
        <v>0</v>
      </c>
    </row>
    <row r="16" spans="1:5" ht="24" customHeight="1">
      <c r="A16" s="5"/>
      <c r="B16" s="15"/>
      <c r="C16" s="55"/>
      <c r="D16" s="55">
        <f>C16*24%</f>
        <v>0</v>
      </c>
      <c r="E16" s="55">
        <f>C16+D16</f>
        <v>0</v>
      </c>
    </row>
    <row r="17" spans="1:5" ht="22.5" customHeight="1">
      <c r="A17" s="8"/>
      <c r="B17" s="11" t="s">
        <v>238</v>
      </c>
      <c r="C17" s="107">
        <f>SUM(C13:C16)</f>
        <v>0</v>
      </c>
      <c r="D17" s="107">
        <f>SUM(D13:D16)</f>
        <v>0</v>
      </c>
      <c r="E17" s="107">
        <f>SUM(E13:E16)</f>
        <v>0</v>
      </c>
    </row>
    <row r="19" spans="1:8" ht="15" customHeight="1">
      <c r="A19" s="153" t="s">
        <v>335</v>
      </c>
      <c r="B19" s="153"/>
      <c r="C19" s="153"/>
      <c r="D19" s="153"/>
      <c r="E19" s="153"/>
      <c r="F19" s="153"/>
      <c r="G19" s="153"/>
      <c r="H19" s="153"/>
    </row>
    <row r="21" spans="1:8" ht="54" customHeight="1">
      <c r="A21" s="4" t="s">
        <v>1</v>
      </c>
      <c r="B21" s="4" t="s">
        <v>245</v>
      </c>
      <c r="C21" s="4" t="s">
        <v>244</v>
      </c>
      <c r="D21" s="4" t="s">
        <v>237</v>
      </c>
      <c r="E21" s="4" t="s">
        <v>226</v>
      </c>
      <c r="F21" s="4" t="s">
        <v>243</v>
      </c>
      <c r="G21" s="4" t="s">
        <v>239</v>
      </c>
      <c r="H21" s="4" t="s">
        <v>240</v>
      </c>
    </row>
    <row r="22" spans="1:8" ht="24" customHeight="1">
      <c r="A22" s="8"/>
      <c r="B22" s="9"/>
      <c r="C22" s="10"/>
      <c r="D22" s="63"/>
      <c r="E22" s="62"/>
      <c r="F22" s="62">
        <f aca="true" t="shared" si="0" ref="F22:F27">D22*E22</f>
        <v>0</v>
      </c>
      <c r="G22" s="62">
        <f aca="true" t="shared" si="1" ref="G22:G27">F22*24%</f>
        <v>0</v>
      </c>
      <c r="H22" s="62">
        <f aca="true" t="shared" si="2" ref="H22:H27">F22+G22</f>
        <v>0</v>
      </c>
    </row>
    <row r="23" spans="1:8" ht="24" customHeight="1">
      <c r="A23" s="8"/>
      <c r="B23" s="9"/>
      <c r="C23" s="10"/>
      <c r="D23" s="63"/>
      <c r="E23" s="62"/>
      <c r="F23" s="62">
        <f t="shared" si="0"/>
        <v>0</v>
      </c>
      <c r="G23" s="62">
        <f t="shared" si="1"/>
        <v>0</v>
      </c>
      <c r="H23" s="62">
        <f t="shared" si="2"/>
        <v>0</v>
      </c>
    </row>
    <row r="24" spans="1:8" ht="24" customHeight="1">
      <c r="A24" s="8"/>
      <c r="B24" s="9"/>
      <c r="C24" s="10"/>
      <c r="D24" s="63"/>
      <c r="E24" s="62"/>
      <c r="F24" s="62">
        <f t="shared" si="0"/>
        <v>0</v>
      </c>
      <c r="G24" s="62">
        <f t="shared" si="1"/>
        <v>0</v>
      </c>
      <c r="H24" s="62">
        <f t="shared" si="2"/>
        <v>0</v>
      </c>
    </row>
    <row r="25" spans="1:8" ht="24" customHeight="1">
      <c r="A25" s="8"/>
      <c r="B25" s="9"/>
      <c r="C25" s="10"/>
      <c r="D25" s="63"/>
      <c r="E25" s="62"/>
      <c r="F25" s="62">
        <f t="shared" si="0"/>
        <v>0</v>
      </c>
      <c r="G25" s="62">
        <f t="shared" si="1"/>
        <v>0</v>
      </c>
      <c r="H25" s="62">
        <f t="shared" si="2"/>
        <v>0</v>
      </c>
    </row>
    <row r="26" spans="1:8" ht="24" customHeight="1">
      <c r="A26" s="8"/>
      <c r="B26" s="9"/>
      <c r="C26" s="10"/>
      <c r="D26" s="63"/>
      <c r="E26" s="62"/>
      <c r="F26" s="62">
        <f t="shared" si="0"/>
        <v>0</v>
      </c>
      <c r="G26" s="62">
        <f t="shared" si="1"/>
        <v>0</v>
      </c>
      <c r="H26" s="62">
        <f t="shared" si="2"/>
        <v>0</v>
      </c>
    </row>
    <row r="27" spans="1:8" ht="24" customHeight="1">
      <c r="A27" s="8"/>
      <c r="B27" s="9"/>
      <c r="C27" s="10"/>
      <c r="D27" s="63"/>
      <c r="E27" s="62"/>
      <c r="F27" s="62">
        <f t="shared" si="0"/>
        <v>0</v>
      </c>
      <c r="G27" s="62">
        <f t="shared" si="1"/>
        <v>0</v>
      </c>
      <c r="H27" s="62">
        <f t="shared" si="2"/>
        <v>0</v>
      </c>
    </row>
    <row r="28" spans="1:8" ht="22.5" customHeight="1">
      <c r="A28" s="8"/>
      <c r="B28" s="11" t="s">
        <v>238</v>
      </c>
      <c r="C28" s="10"/>
      <c r="D28" s="63"/>
      <c r="E28" s="62"/>
      <c r="F28" s="107">
        <f>SUM(F22:F27)</f>
        <v>0</v>
      </c>
      <c r="G28" s="107">
        <f>SUM(G22:G27)</f>
        <v>0</v>
      </c>
      <c r="H28" s="107">
        <f>SUM(H22:H27)</f>
        <v>0</v>
      </c>
    </row>
  </sheetData>
  <sheetProtection/>
  <mergeCells count="4">
    <mergeCell ref="A19:H19"/>
    <mergeCell ref="A1:E1"/>
    <mergeCell ref="A10:E10"/>
    <mergeCell ref="F10:H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71"/>
  <sheetViews>
    <sheetView workbookViewId="0" topLeftCell="A64">
      <selection activeCell="A5" sqref="A5"/>
    </sheetView>
  </sheetViews>
  <sheetFormatPr defaultColWidth="9.140625" defaultRowHeight="38.25" customHeight="1"/>
  <cols>
    <col min="1" max="1" width="135.57421875" style="73" customWidth="1"/>
    <col min="2" max="3" width="9.140625" style="73" customWidth="1"/>
    <col min="4" max="4" width="10.140625" style="73" customWidth="1"/>
    <col min="5" max="5" width="9.140625" style="73" customWidth="1"/>
    <col min="6" max="6" width="10.00390625" style="73" customWidth="1"/>
    <col min="7" max="8" width="9.140625" style="73" customWidth="1"/>
    <col min="9" max="9" width="11.8515625" style="73" customWidth="1"/>
    <col min="10" max="16384" width="9.140625" style="73" customWidth="1"/>
  </cols>
  <sheetData>
    <row r="1" ht="38.25" customHeight="1">
      <c r="A1" s="119" t="s">
        <v>437</v>
      </c>
    </row>
    <row r="2" ht="24.75" customHeight="1">
      <c r="A2" s="113" t="s">
        <v>377</v>
      </c>
    </row>
    <row r="3" ht="21.75" customHeight="1">
      <c r="A3" s="113" t="s">
        <v>378</v>
      </c>
    </row>
    <row r="4" ht="38.25" customHeight="1">
      <c r="A4" s="117" t="s">
        <v>379</v>
      </c>
    </row>
    <row r="5" ht="117" customHeight="1">
      <c r="A5" s="114" t="s">
        <v>380</v>
      </c>
    </row>
    <row r="6" ht="144.75" customHeight="1">
      <c r="A6" s="114" t="s">
        <v>381</v>
      </c>
    </row>
    <row r="7" ht="117" customHeight="1">
      <c r="A7" s="114" t="s">
        <v>382</v>
      </c>
    </row>
    <row r="8" ht="50.25" customHeight="1">
      <c r="A8" s="114" t="s">
        <v>383</v>
      </c>
    </row>
    <row r="9" ht="45" customHeight="1">
      <c r="A9" s="114" t="s">
        <v>384</v>
      </c>
    </row>
    <row r="10" ht="38.25" customHeight="1">
      <c r="A10" s="114" t="s">
        <v>385</v>
      </c>
    </row>
    <row r="11" ht="144.75" customHeight="1">
      <c r="A11" s="114" t="s">
        <v>386</v>
      </c>
    </row>
    <row r="12" ht="63" customHeight="1">
      <c r="A12" s="114" t="s">
        <v>387</v>
      </c>
    </row>
    <row r="13" ht="71.25" customHeight="1">
      <c r="A13" s="114" t="s">
        <v>388</v>
      </c>
    </row>
    <row r="14" ht="54" customHeight="1">
      <c r="A14" s="114" t="s">
        <v>389</v>
      </c>
    </row>
    <row r="15" ht="63" customHeight="1">
      <c r="A15" s="114" t="s">
        <v>390</v>
      </c>
    </row>
    <row r="16" ht="71.25" customHeight="1">
      <c r="A16" s="114" t="s">
        <v>391</v>
      </c>
    </row>
    <row r="17" ht="24" customHeight="1">
      <c r="A17" s="115"/>
    </row>
    <row r="18" ht="38.25" customHeight="1">
      <c r="A18" s="117" t="s">
        <v>392</v>
      </c>
    </row>
    <row r="19" ht="38.25" customHeight="1">
      <c r="A19" s="114" t="s">
        <v>393</v>
      </c>
    </row>
    <row r="20" ht="61.5" customHeight="1">
      <c r="A20" s="114" t="s">
        <v>394</v>
      </c>
    </row>
    <row r="21" ht="38.25" customHeight="1">
      <c r="A21" s="115" t="s">
        <v>395</v>
      </c>
    </row>
    <row r="22" ht="18.75" customHeight="1">
      <c r="A22" s="115"/>
    </row>
    <row r="23" ht="38.25" customHeight="1">
      <c r="A23" s="117" t="s">
        <v>396</v>
      </c>
    </row>
    <row r="24" ht="51" customHeight="1">
      <c r="A24" s="114" t="s">
        <v>397</v>
      </c>
    </row>
    <row r="25" ht="48" customHeight="1">
      <c r="A25" s="114" t="s">
        <v>398</v>
      </c>
    </row>
    <row r="26" ht="66.75" customHeight="1">
      <c r="A26" s="114" t="s">
        <v>399</v>
      </c>
    </row>
    <row r="27" ht="20.25" customHeight="1">
      <c r="A27" s="115"/>
    </row>
    <row r="28" ht="41.25" customHeight="1">
      <c r="A28" s="117" t="s">
        <v>400</v>
      </c>
    </row>
    <row r="29" ht="77.25" customHeight="1">
      <c r="A29" s="114" t="s">
        <v>401</v>
      </c>
    </row>
    <row r="30" ht="38.25" customHeight="1">
      <c r="A30" s="114" t="s">
        <v>402</v>
      </c>
    </row>
    <row r="31" ht="38.25" customHeight="1">
      <c r="A31" s="114" t="s">
        <v>403</v>
      </c>
    </row>
    <row r="32" ht="38.25" customHeight="1">
      <c r="A32" s="114" t="s">
        <v>404</v>
      </c>
    </row>
    <row r="33" ht="21" customHeight="1">
      <c r="A33" s="115"/>
    </row>
    <row r="34" ht="38.25" customHeight="1">
      <c r="A34" s="117" t="s">
        <v>405</v>
      </c>
    </row>
    <row r="35" ht="38.25" customHeight="1">
      <c r="A35" s="114" t="s">
        <v>406</v>
      </c>
    </row>
    <row r="36" ht="38.25" customHeight="1">
      <c r="A36" s="114" t="s">
        <v>407</v>
      </c>
    </row>
    <row r="37" ht="20.25" customHeight="1">
      <c r="A37" s="115"/>
    </row>
    <row r="38" ht="38.25" customHeight="1">
      <c r="A38" s="117" t="s">
        <v>408</v>
      </c>
    </row>
    <row r="39" ht="60" customHeight="1">
      <c r="A39" s="114" t="s">
        <v>409</v>
      </c>
    </row>
    <row r="40" ht="45" customHeight="1">
      <c r="A40" s="114" t="s">
        <v>410</v>
      </c>
    </row>
    <row r="41" ht="52.5" customHeight="1">
      <c r="A41" s="114" t="s">
        <v>411</v>
      </c>
    </row>
    <row r="42" ht="55.5" customHeight="1">
      <c r="A42" s="114" t="s">
        <v>412</v>
      </c>
    </row>
    <row r="43" ht="38.25" customHeight="1">
      <c r="A43" s="114" t="s">
        <v>413</v>
      </c>
    </row>
    <row r="44" ht="38.25" customHeight="1">
      <c r="A44" s="115" t="s">
        <v>414</v>
      </c>
    </row>
    <row r="45" ht="38.25" customHeight="1">
      <c r="A45" s="114" t="s">
        <v>415</v>
      </c>
    </row>
    <row r="46" ht="20.25" customHeight="1">
      <c r="A46" s="115"/>
    </row>
    <row r="47" ht="38.25" customHeight="1">
      <c r="A47" s="117" t="s">
        <v>416</v>
      </c>
    </row>
    <row r="48" ht="38.25" customHeight="1">
      <c r="A48" s="114" t="s">
        <v>417</v>
      </c>
    </row>
    <row r="49" ht="38.25" customHeight="1">
      <c r="A49" s="114" t="s">
        <v>418</v>
      </c>
    </row>
    <row r="50" ht="38.25" customHeight="1">
      <c r="A50" s="114" t="s">
        <v>419</v>
      </c>
    </row>
    <row r="51" ht="38.25" customHeight="1">
      <c r="A51" s="114" t="s">
        <v>420</v>
      </c>
    </row>
    <row r="52" ht="38.25" customHeight="1">
      <c r="A52" s="114" t="s">
        <v>421</v>
      </c>
    </row>
    <row r="53" ht="42.75" customHeight="1">
      <c r="A53" s="114" t="s">
        <v>422</v>
      </c>
    </row>
    <row r="54" ht="38.25" customHeight="1">
      <c r="A54" s="114" t="s">
        <v>423</v>
      </c>
    </row>
    <row r="55" ht="21" customHeight="1">
      <c r="A55" s="115"/>
    </row>
    <row r="56" ht="38.25" customHeight="1">
      <c r="A56" s="117" t="s">
        <v>424</v>
      </c>
    </row>
    <row r="57" ht="38.25" customHeight="1">
      <c r="A57" s="114" t="s">
        <v>425</v>
      </c>
    </row>
    <row r="58" ht="38.25" customHeight="1">
      <c r="A58" s="114" t="s">
        <v>426</v>
      </c>
    </row>
    <row r="59" ht="42" customHeight="1">
      <c r="A59" s="114" t="s">
        <v>427</v>
      </c>
    </row>
    <row r="60" ht="45.75" customHeight="1">
      <c r="A60" s="114" t="s">
        <v>428</v>
      </c>
    </row>
    <row r="61" ht="57.75" customHeight="1">
      <c r="A61" s="114" t="s">
        <v>429</v>
      </c>
    </row>
    <row r="62" ht="45.75" customHeight="1">
      <c r="A62" s="114" t="s">
        <v>430</v>
      </c>
    </row>
    <row r="63" ht="38.25" customHeight="1">
      <c r="A63" s="114" t="s">
        <v>431</v>
      </c>
    </row>
    <row r="64" ht="49.5" customHeight="1">
      <c r="A64" s="114" t="s">
        <v>432</v>
      </c>
    </row>
    <row r="65" ht="45.75" customHeight="1">
      <c r="A65" s="114" t="s">
        <v>433</v>
      </c>
    </row>
    <row r="66" ht="27.75" customHeight="1">
      <c r="A66" s="116"/>
    </row>
    <row r="67" ht="27.75" customHeight="1">
      <c r="A67" s="118" t="s">
        <v>434</v>
      </c>
    </row>
    <row r="68" ht="75" customHeight="1">
      <c r="A68" s="114" t="s">
        <v>435</v>
      </c>
    </row>
    <row r="69" ht="60" customHeight="1">
      <c r="A69" s="114" t="s">
        <v>436</v>
      </c>
    </row>
    <row r="70" ht="38.25" customHeight="1">
      <c r="A70" s="116"/>
    </row>
    <row r="71" ht="38.25" customHeight="1">
      <c r="A71" s="116"/>
    </row>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7" tint="-0.24997000396251678"/>
  </sheetPr>
  <dimension ref="A1:H46"/>
  <sheetViews>
    <sheetView zoomScalePageLayoutView="0" workbookViewId="0" topLeftCell="A13">
      <selection activeCell="D40" sqref="D40:E45"/>
    </sheetView>
  </sheetViews>
  <sheetFormatPr defaultColWidth="9.140625" defaultRowHeight="12.75"/>
  <cols>
    <col min="1" max="1" width="5.28125" style="2" customWidth="1"/>
    <col min="2" max="2" width="21.140625" style="1" customWidth="1"/>
    <col min="3" max="4" width="10.8515625" style="1" customWidth="1"/>
    <col min="5" max="5" width="10.57421875" style="2" customWidth="1"/>
    <col min="6" max="6" width="15.28125" style="2" customWidth="1"/>
    <col min="7" max="7" width="13.8515625" style="2" customWidth="1"/>
    <col min="8" max="8" width="14.7109375" style="2" customWidth="1"/>
    <col min="9" max="9" width="9.140625" style="2" customWidth="1"/>
    <col min="10" max="10" width="5.7109375" style="2" customWidth="1"/>
    <col min="11" max="11" width="5.8515625" style="2" customWidth="1"/>
    <col min="12" max="16384" width="9.140625" style="2" customWidth="1"/>
  </cols>
  <sheetData>
    <row r="1" spans="1:8" ht="16.5" customHeight="1">
      <c r="A1" s="153" t="s">
        <v>336</v>
      </c>
      <c r="B1" s="153"/>
      <c r="C1" s="153"/>
      <c r="D1" s="153"/>
      <c r="E1" s="153"/>
      <c r="F1" s="153"/>
      <c r="G1" s="153"/>
      <c r="H1" s="153"/>
    </row>
    <row r="3" spans="1:8" ht="54" customHeight="1">
      <c r="A3" s="4" t="s">
        <v>1</v>
      </c>
      <c r="B3" s="4" t="s">
        <v>245</v>
      </c>
      <c r="C3" s="4" t="s">
        <v>244</v>
      </c>
      <c r="D3" s="4" t="s">
        <v>237</v>
      </c>
      <c r="E3" s="4" t="s">
        <v>226</v>
      </c>
      <c r="F3" s="4" t="s">
        <v>243</v>
      </c>
      <c r="G3" s="4" t="s">
        <v>239</v>
      </c>
      <c r="H3" s="4" t="s">
        <v>240</v>
      </c>
    </row>
    <row r="4" spans="1:8" ht="24" customHeight="1">
      <c r="A4" s="8"/>
      <c r="B4" s="9"/>
      <c r="C4" s="10"/>
      <c r="D4" s="63"/>
      <c r="E4" s="62"/>
      <c r="F4" s="62">
        <f aca="true" t="shared" si="0" ref="F4:F9">D4*E4</f>
        <v>0</v>
      </c>
      <c r="G4" s="62">
        <f aca="true" t="shared" si="1" ref="G4:G9">F4*24%</f>
        <v>0</v>
      </c>
      <c r="H4" s="62">
        <f aca="true" t="shared" si="2" ref="H4:H9">F4+G4</f>
        <v>0</v>
      </c>
    </row>
    <row r="5" spans="1:8" ht="24" customHeight="1">
      <c r="A5" s="8"/>
      <c r="B5" s="9"/>
      <c r="C5" s="10"/>
      <c r="D5" s="63"/>
      <c r="E5" s="62"/>
      <c r="F5" s="62">
        <f t="shared" si="0"/>
        <v>0</v>
      </c>
      <c r="G5" s="62">
        <f t="shared" si="1"/>
        <v>0</v>
      </c>
      <c r="H5" s="62">
        <f t="shared" si="2"/>
        <v>0</v>
      </c>
    </row>
    <row r="6" spans="1:8" ht="24" customHeight="1">
      <c r="A6" s="8"/>
      <c r="B6" s="9"/>
      <c r="C6" s="10"/>
      <c r="D6" s="63"/>
      <c r="E6" s="62"/>
      <c r="F6" s="62">
        <f t="shared" si="0"/>
        <v>0</v>
      </c>
      <c r="G6" s="62">
        <f t="shared" si="1"/>
        <v>0</v>
      </c>
      <c r="H6" s="62">
        <f t="shared" si="2"/>
        <v>0</v>
      </c>
    </row>
    <row r="7" spans="1:8" ht="24" customHeight="1">
      <c r="A7" s="8"/>
      <c r="B7" s="9"/>
      <c r="C7" s="10"/>
      <c r="D7" s="63"/>
      <c r="E7" s="62"/>
      <c r="F7" s="62">
        <f t="shared" si="0"/>
        <v>0</v>
      </c>
      <c r="G7" s="62">
        <f t="shared" si="1"/>
        <v>0</v>
      </c>
      <c r="H7" s="62">
        <f t="shared" si="2"/>
        <v>0</v>
      </c>
    </row>
    <row r="8" spans="1:8" ht="24" customHeight="1">
      <c r="A8" s="8"/>
      <c r="B8" s="9"/>
      <c r="C8" s="10"/>
      <c r="D8" s="63"/>
      <c r="E8" s="62"/>
      <c r="F8" s="62">
        <f t="shared" si="0"/>
        <v>0</v>
      </c>
      <c r="G8" s="62">
        <f t="shared" si="1"/>
        <v>0</v>
      </c>
      <c r="H8" s="62">
        <f t="shared" si="2"/>
        <v>0</v>
      </c>
    </row>
    <row r="9" spans="1:8" ht="24" customHeight="1">
      <c r="A9" s="8"/>
      <c r="B9" s="9"/>
      <c r="C9" s="10"/>
      <c r="D9" s="63"/>
      <c r="E9" s="62"/>
      <c r="F9" s="62">
        <f t="shared" si="0"/>
        <v>0</v>
      </c>
      <c r="G9" s="62">
        <f t="shared" si="1"/>
        <v>0</v>
      </c>
      <c r="H9" s="62">
        <f t="shared" si="2"/>
        <v>0</v>
      </c>
    </row>
    <row r="10" spans="1:8" ht="22.5" customHeight="1">
      <c r="A10" s="8"/>
      <c r="B10" s="11" t="s">
        <v>238</v>
      </c>
      <c r="C10" s="10"/>
      <c r="D10" s="63"/>
      <c r="E10" s="62"/>
      <c r="F10" s="107">
        <f>SUM(F4:F9)</f>
        <v>0</v>
      </c>
      <c r="G10" s="107">
        <f>SUM(G4:G9)</f>
        <v>0</v>
      </c>
      <c r="H10" s="107">
        <f>SUM(H4:H9)</f>
        <v>0</v>
      </c>
    </row>
    <row r="12" spans="1:8" ht="25.5" customHeight="1">
      <c r="A12" s="153" t="s">
        <v>337</v>
      </c>
      <c r="B12" s="153"/>
      <c r="C12" s="153"/>
      <c r="D12" s="153"/>
      <c r="E12" s="153"/>
      <c r="F12" s="153"/>
      <c r="G12" s="153"/>
      <c r="H12" s="153"/>
    </row>
    <row r="14" spans="1:8" s="19" customFormat="1" ht="25.5">
      <c r="A14" s="21" t="s">
        <v>1</v>
      </c>
      <c r="B14" s="21" t="s">
        <v>2</v>
      </c>
      <c r="C14" s="21" t="s">
        <v>241</v>
      </c>
      <c r="D14" s="21" t="s">
        <v>237</v>
      </c>
      <c r="E14" s="21" t="s">
        <v>226</v>
      </c>
      <c r="F14" s="21" t="s">
        <v>243</v>
      </c>
      <c r="G14" s="21" t="s">
        <v>239</v>
      </c>
      <c r="H14" s="21" t="s">
        <v>240</v>
      </c>
    </row>
    <row r="15" spans="1:8" s="19" customFormat="1" ht="12.75">
      <c r="A15" s="22"/>
      <c r="B15" s="22"/>
      <c r="C15" s="23"/>
      <c r="D15" s="64"/>
      <c r="E15" s="66"/>
      <c r="F15" s="62">
        <f>D15*E15</f>
        <v>0</v>
      </c>
      <c r="G15" s="62">
        <f>F15*24%</f>
        <v>0</v>
      </c>
      <c r="H15" s="62">
        <f>F15+G15</f>
        <v>0</v>
      </c>
    </row>
    <row r="16" spans="1:8" s="19" customFormat="1" ht="12.75">
      <c r="A16" s="22"/>
      <c r="B16" s="22"/>
      <c r="C16" s="23"/>
      <c r="D16" s="64"/>
      <c r="E16" s="66"/>
      <c r="F16" s="62">
        <f aca="true" t="shared" si="3" ref="F16:F25">D16*E16</f>
        <v>0</v>
      </c>
      <c r="G16" s="62">
        <f aca="true" t="shared" si="4" ref="G16:G25">F16*24%</f>
        <v>0</v>
      </c>
      <c r="H16" s="62">
        <f aca="true" t="shared" si="5" ref="H16:H25">F16+G16</f>
        <v>0</v>
      </c>
    </row>
    <row r="17" spans="1:8" s="19" customFormat="1" ht="12.75">
      <c r="A17" s="22"/>
      <c r="B17" s="22"/>
      <c r="C17" s="23"/>
      <c r="D17" s="64"/>
      <c r="E17" s="66"/>
      <c r="F17" s="62">
        <f t="shared" si="3"/>
        <v>0</v>
      </c>
      <c r="G17" s="62">
        <f t="shared" si="4"/>
        <v>0</v>
      </c>
      <c r="H17" s="62">
        <f t="shared" si="5"/>
        <v>0</v>
      </c>
    </row>
    <row r="18" spans="1:8" s="19" customFormat="1" ht="12.75">
      <c r="A18" s="22"/>
      <c r="B18" s="22"/>
      <c r="C18" s="23"/>
      <c r="D18" s="64"/>
      <c r="E18" s="66"/>
      <c r="F18" s="62">
        <f t="shared" si="3"/>
        <v>0</v>
      </c>
      <c r="G18" s="62">
        <f t="shared" si="4"/>
        <v>0</v>
      </c>
      <c r="H18" s="62">
        <f t="shared" si="5"/>
        <v>0</v>
      </c>
    </row>
    <row r="19" spans="1:8" s="19" customFormat="1" ht="12.75">
      <c r="A19" s="22"/>
      <c r="B19" s="22"/>
      <c r="C19" s="23"/>
      <c r="D19" s="64"/>
      <c r="E19" s="66"/>
      <c r="F19" s="62">
        <f t="shared" si="3"/>
        <v>0</v>
      </c>
      <c r="G19" s="62">
        <f t="shared" si="4"/>
        <v>0</v>
      </c>
      <c r="H19" s="62">
        <f t="shared" si="5"/>
        <v>0</v>
      </c>
    </row>
    <row r="20" spans="1:8" s="19" customFormat="1" ht="12.75">
      <c r="A20" s="22"/>
      <c r="B20" s="22"/>
      <c r="C20" s="23"/>
      <c r="D20" s="64"/>
      <c r="E20" s="66"/>
      <c r="F20" s="62">
        <f t="shared" si="3"/>
        <v>0</v>
      </c>
      <c r="G20" s="62">
        <f t="shared" si="4"/>
        <v>0</v>
      </c>
      <c r="H20" s="62">
        <f t="shared" si="5"/>
        <v>0</v>
      </c>
    </row>
    <row r="21" spans="1:8" s="19" customFormat="1" ht="12.75">
      <c r="A21" s="22"/>
      <c r="B21" s="22"/>
      <c r="C21" s="23"/>
      <c r="D21" s="64"/>
      <c r="E21" s="66"/>
      <c r="F21" s="62">
        <f t="shared" si="3"/>
        <v>0</v>
      </c>
      <c r="G21" s="62">
        <f t="shared" si="4"/>
        <v>0</v>
      </c>
      <c r="H21" s="62">
        <f t="shared" si="5"/>
        <v>0</v>
      </c>
    </row>
    <row r="22" spans="1:8" s="19" customFormat="1" ht="12.75">
      <c r="A22" s="22"/>
      <c r="B22" s="22"/>
      <c r="C22" s="23"/>
      <c r="D22" s="64"/>
      <c r="E22" s="66"/>
      <c r="F22" s="62">
        <f t="shared" si="3"/>
        <v>0</v>
      </c>
      <c r="G22" s="62">
        <f t="shared" si="4"/>
        <v>0</v>
      </c>
      <c r="H22" s="62">
        <f t="shared" si="5"/>
        <v>0</v>
      </c>
    </row>
    <row r="23" spans="1:8" s="19" customFormat="1" ht="12.75">
      <c r="A23" s="22"/>
      <c r="B23" s="22"/>
      <c r="C23" s="23"/>
      <c r="D23" s="64"/>
      <c r="E23" s="66"/>
      <c r="F23" s="62">
        <f t="shared" si="3"/>
        <v>0</v>
      </c>
      <c r="G23" s="62">
        <f t="shared" si="4"/>
        <v>0</v>
      </c>
      <c r="H23" s="62">
        <f t="shared" si="5"/>
        <v>0</v>
      </c>
    </row>
    <row r="24" spans="1:8" s="19" customFormat="1" ht="12.75">
      <c r="A24" s="22"/>
      <c r="B24" s="22"/>
      <c r="C24" s="23"/>
      <c r="D24" s="64"/>
      <c r="E24" s="66"/>
      <c r="F24" s="62">
        <f t="shared" si="3"/>
        <v>0</v>
      </c>
      <c r="G24" s="62">
        <f t="shared" si="4"/>
        <v>0</v>
      </c>
      <c r="H24" s="62">
        <f t="shared" si="5"/>
        <v>0</v>
      </c>
    </row>
    <row r="25" spans="1:8" s="19" customFormat="1" ht="12.75">
      <c r="A25" s="22"/>
      <c r="B25" s="25"/>
      <c r="C25" s="23"/>
      <c r="D25" s="64"/>
      <c r="E25" s="66"/>
      <c r="F25" s="62">
        <f t="shared" si="3"/>
        <v>0</v>
      </c>
      <c r="G25" s="62">
        <f t="shared" si="4"/>
        <v>0</v>
      </c>
      <c r="H25" s="62">
        <f t="shared" si="5"/>
        <v>0</v>
      </c>
    </row>
    <row r="26" spans="1:8" ht="22.5" customHeight="1">
      <c r="A26" s="8"/>
      <c r="B26" s="11" t="s">
        <v>238</v>
      </c>
      <c r="C26" s="10"/>
      <c r="D26" s="63"/>
      <c r="E26" s="62"/>
      <c r="F26" s="107">
        <f>SUM(F15:F25)</f>
        <v>0</v>
      </c>
      <c r="G26" s="107">
        <f>SUM(G15:G25)</f>
        <v>0</v>
      </c>
      <c r="H26" s="107">
        <f>SUM(H15:H25)</f>
        <v>0</v>
      </c>
    </row>
    <row r="28" spans="1:8" ht="15" customHeight="1">
      <c r="A28" s="153" t="s">
        <v>338</v>
      </c>
      <c r="B28" s="154"/>
      <c r="C28" s="154"/>
      <c r="D28" s="154"/>
      <c r="E28" s="154"/>
      <c r="F28" s="86"/>
      <c r="G28" s="86"/>
      <c r="H28" s="86"/>
    </row>
    <row r="30" spans="1:5" ht="32.25" customHeight="1">
      <c r="A30" s="85" t="s">
        <v>1</v>
      </c>
      <c r="B30" s="4" t="s">
        <v>242</v>
      </c>
      <c r="C30" s="85" t="s">
        <v>243</v>
      </c>
      <c r="D30" s="85" t="s">
        <v>239</v>
      </c>
      <c r="E30" s="4" t="s">
        <v>240</v>
      </c>
    </row>
    <row r="31" spans="1:5" ht="29.25" customHeight="1">
      <c r="A31" s="5"/>
      <c r="B31" s="15"/>
      <c r="C31" s="55"/>
      <c r="D31" s="55">
        <f>C31*24%</f>
        <v>0</v>
      </c>
      <c r="E31" s="55">
        <f>C31+D31</f>
        <v>0</v>
      </c>
    </row>
    <row r="32" spans="1:5" ht="24" customHeight="1">
      <c r="A32" s="5"/>
      <c r="B32" s="15"/>
      <c r="C32" s="55"/>
      <c r="D32" s="55">
        <f>C32*24%</f>
        <v>0</v>
      </c>
      <c r="E32" s="55">
        <f>C32+D32</f>
        <v>0</v>
      </c>
    </row>
    <row r="33" spans="1:5" ht="24" customHeight="1">
      <c r="A33" s="5"/>
      <c r="B33" s="15"/>
      <c r="C33" s="55"/>
      <c r="D33" s="55">
        <f>C33*24%</f>
        <v>0</v>
      </c>
      <c r="E33" s="55">
        <f>C33+D33</f>
        <v>0</v>
      </c>
    </row>
    <row r="34" spans="1:5" ht="24" customHeight="1">
      <c r="A34" s="5"/>
      <c r="B34" s="15"/>
      <c r="C34" s="55"/>
      <c r="D34" s="55">
        <f>C34*24%</f>
        <v>0</v>
      </c>
      <c r="E34" s="55">
        <f>C34+D34</f>
        <v>0</v>
      </c>
    </row>
    <row r="35" spans="1:5" ht="22.5" customHeight="1">
      <c r="A35" s="8"/>
      <c r="B35" s="11" t="s">
        <v>238</v>
      </c>
      <c r="C35" s="107">
        <f>SUM(C31:C34)</f>
        <v>0</v>
      </c>
      <c r="D35" s="107">
        <f>SUM(D31:D34)</f>
        <v>0</v>
      </c>
      <c r="E35" s="107">
        <f>SUM(E31:E34)</f>
        <v>0</v>
      </c>
    </row>
    <row r="36" spans="1:5" ht="15" customHeight="1">
      <c r="A36" s="108"/>
      <c r="B36" s="109"/>
      <c r="C36" s="110"/>
      <c r="D36" s="110"/>
      <c r="E36" s="110"/>
    </row>
    <row r="37" spans="1:8" ht="21.75" customHeight="1">
      <c r="A37" s="153" t="s">
        <v>339</v>
      </c>
      <c r="B37" s="153"/>
      <c r="C37" s="153"/>
      <c r="D37" s="153"/>
      <c r="E37" s="153"/>
      <c r="F37" s="153"/>
      <c r="G37" s="153"/>
      <c r="H37" s="153"/>
    </row>
    <row r="39" spans="1:8" ht="54" customHeight="1">
      <c r="A39" s="4" t="s">
        <v>1</v>
      </c>
      <c r="B39" s="4" t="s">
        <v>245</v>
      </c>
      <c r="C39" s="4" t="s">
        <v>244</v>
      </c>
      <c r="D39" s="4" t="s">
        <v>237</v>
      </c>
      <c r="E39" s="4" t="s">
        <v>226</v>
      </c>
      <c r="F39" s="4" t="s">
        <v>243</v>
      </c>
      <c r="G39" s="4" t="s">
        <v>239</v>
      </c>
      <c r="H39" s="4" t="s">
        <v>240</v>
      </c>
    </row>
    <row r="40" spans="1:8" ht="24" customHeight="1">
      <c r="A40" s="8"/>
      <c r="B40" s="9"/>
      <c r="C40" s="10"/>
      <c r="D40" s="63"/>
      <c r="E40" s="62"/>
      <c r="F40" s="62">
        <f aca="true" t="shared" si="6" ref="F40:F45">D40*E40</f>
        <v>0</v>
      </c>
      <c r="G40" s="62">
        <f aca="true" t="shared" si="7" ref="G40:G45">F40*24%</f>
        <v>0</v>
      </c>
      <c r="H40" s="62">
        <f aca="true" t="shared" si="8" ref="H40:H45">F40+G40</f>
        <v>0</v>
      </c>
    </row>
    <row r="41" spans="1:8" ht="24" customHeight="1">
      <c r="A41" s="8"/>
      <c r="B41" s="9"/>
      <c r="C41" s="10"/>
      <c r="D41" s="63"/>
      <c r="E41" s="62"/>
      <c r="F41" s="62">
        <f t="shared" si="6"/>
        <v>0</v>
      </c>
      <c r="G41" s="62">
        <f t="shared" si="7"/>
        <v>0</v>
      </c>
      <c r="H41" s="62">
        <f t="shared" si="8"/>
        <v>0</v>
      </c>
    </row>
    <row r="42" spans="1:8" ht="24" customHeight="1">
      <c r="A42" s="8"/>
      <c r="B42" s="9"/>
      <c r="C42" s="10"/>
      <c r="D42" s="63"/>
      <c r="E42" s="62"/>
      <c r="F42" s="62">
        <f t="shared" si="6"/>
        <v>0</v>
      </c>
      <c r="G42" s="62">
        <f t="shared" si="7"/>
        <v>0</v>
      </c>
      <c r="H42" s="62">
        <f t="shared" si="8"/>
        <v>0</v>
      </c>
    </row>
    <row r="43" spans="1:8" ht="24" customHeight="1">
      <c r="A43" s="8"/>
      <c r="B43" s="9"/>
      <c r="C43" s="10"/>
      <c r="D43" s="63"/>
      <c r="E43" s="62"/>
      <c r="F43" s="62">
        <f t="shared" si="6"/>
        <v>0</v>
      </c>
      <c r="G43" s="62">
        <f t="shared" si="7"/>
        <v>0</v>
      </c>
      <c r="H43" s="62">
        <f t="shared" si="8"/>
        <v>0</v>
      </c>
    </row>
    <row r="44" spans="1:8" ht="24" customHeight="1">
      <c r="A44" s="8"/>
      <c r="B44" s="9"/>
      <c r="C44" s="10"/>
      <c r="D44" s="63"/>
      <c r="E44" s="62"/>
      <c r="F44" s="62">
        <f t="shared" si="6"/>
        <v>0</v>
      </c>
      <c r="G44" s="62">
        <f t="shared" si="7"/>
        <v>0</v>
      </c>
      <c r="H44" s="62">
        <f t="shared" si="8"/>
        <v>0</v>
      </c>
    </row>
    <row r="45" spans="1:8" ht="24" customHeight="1">
      <c r="A45" s="8"/>
      <c r="B45" s="9"/>
      <c r="C45" s="10"/>
      <c r="D45" s="63"/>
      <c r="E45" s="62"/>
      <c r="F45" s="62">
        <f t="shared" si="6"/>
        <v>0</v>
      </c>
      <c r="G45" s="62">
        <f t="shared" si="7"/>
        <v>0</v>
      </c>
      <c r="H45" s="62">
        <f t="shared" si="8"/>
        <v>0</v>
      </c>
    </row>
    <row r="46" spans="1:8" ht="22.5" customHeight="1">
      <c r="A46" s="8"/>
      <c r="B46" s="11" t="s">
        <v>238</v>
      </c>
      <c r="C46" s="10"/>
      <c r="D46" s="63"/>
      <c r="E46" s="62"/>
      <c r="F46" s="107">
        <f>SUM(F40:F45)</f>
        <v>0</v>
      </c>
      <c r="G46" s="107">
        <f>SUM(G40:G45)</f>
        <v>0</v>
      </c>
      <c r="H46" s="107">
        <f>SUM(H40:H45)</f>
        <v>0</v>
      </c>
    </row>
  </sheetData>
  <sheetProtection/>
  <mergeCells count="4">
    <mergeCell ref="A1:H1"/>
    <mergeCell ref="A12:H12"/>
    <mergeCell ref="A37:H37"/>
    <mergeCell ref="A28:E28"/>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sheetPr>
    <tabColor rgb="FFFFFF00"/>
  </sheetPr>
  <dimension ref="A1:H19"/>
  <sheetViews>
    <sheetView zoomScalePageLayoutView="0" workbookViewId="0" topLeftCell="A1">
      <selection activeCell="C13" sqref="C13:D18"/>
    </sheetView>
  </sheetViews>
  <sheetFormatPr defaultColWidth="9.140625" defaultRowHeight="12.75"/>
  <cols>
    <col min="1" max="1" width="5.28125" style="2" customWidth="1"/>
    <col min="2" max="2" width="21.140625" style="1" customWidth="1"/>
    <col min="3" max="3" width="19.421875" style="1" customWidth="1"/>
    <col min="4" max="4" width="11.00390625" style="1" customWidth="1"/>
    <col min="5" max="5" width="17.7109375" style="2" customWidth="1"/>
    <col min="6" max="6" width="10.140625" style="2" customWidth="1"/>
    <col min="7" max="7" width="10.28125" style="2" customWidth="1"/>
    <col min="8" max="8" width="14.7109375" style="2" customWidth="1"/>
    <col min="9" max="9" width="9.140625" style="2" customWidth="1"/>
    <col min="10" max="10" width="5.7109375" style="2" customWidth="1"/>
    <col min="11" max="11" width="5.8515625" style="2" customWidth="1"/>
    <col min="12" max="16384" width="9.140625" style="2" customWidth="1"/>
  </cols>
  <sheetData>
    <row r="1" spans="1:8" ht="15" customHeight="1">
      <c r="A1" s="153" t="s">
        <v>340</v>
      </c>
      <c r="B1" s="154"/>
      <c r="C1" s="154"/>
      <c r="D1" s="154"/>
      <c r="E1" s="154"/>
      <c r="F1" s="86"/>
      <c r="G1" s="86"/>
      <c r="H1" s="86"/>
    </row>
    <row r="3" spans="1:5" ht="22.5" customHeight="1">
      <c r="A3" s="85" t="s">
        <v>1</v>
      </c>
      <c r="B3" s="4" t="s">
        <v>242</v>
      </c>
      <c r="C3" s="85" t="s">
        <v>243</v>
      </c>
      <c r="D3" s="85" t="s">
        <v>239</v>
      </c>
      <c r="E3" s="4" t="s">
        <v>240</v>
      </c>
    </row>
    <row r="4" spans="1:5" ht="26.25" customHeight="1">
      <c r="A4" s="5"/>
      <c r="B4" s="15"/>
      <c r="C4" s="55"/>
      <c r="D4" s="55">
        <f>C4*24%</f>
        <v>0</v>
      </c>
      <c r="E4" s="55">
        <f>C4+D4</f>
        <v>0</v>
      </c>
    </row>
    <row r="5" spans="1:5" ht="24" customHeight="1">
      <c r="A5" s="5"/>
      <c r="B5" s="15"/>
      <c r="C5" s="55"/>
      <c r="D5" s="55">
        <f>C5*24%</f>
        <v>0</v>
      </c>
      <c r="E5" s="55">
        <f>C5+D5</f>
        <v>0</v>
      </c>
    </row>
    <row r="6" spans="1:5" ht="24" customHeight="1">
      <c r="A6" s="5"/>
      <c r="B6" s="15"/>
      <c r="C6" s="55"/>
      <c r="D6" s="55">
        <f>C6*24%</f>
        <v>0</v>
      </c>
      <c r="E6" s="55">
        <f>C6+D6</f>
        <v>0</v>
      </c>
    </row>
    <row r="7" spans="1:5" ht="24" customHeight="1">
      <c r="A7" s="5"/>
      <c r="B7" s="15"/>
      <c r="C7" s="55"/>
      <c r="D7" s="55">
        <f>C7*24%</f>
        <v>0</v>
      </c>
      <c r="E7" s="55">
        <f>C7+D7</f>
        <v>0</v>
      </c>
    </row>
    <row r="8" spans="1:5" ht="22.5" customHeight="1">
      <c r="A8" s="8"/>
      <c r="B8" s="11" t="s">
        <v>238</v>
      </c>
      <c r="C8" s="107">
        <f>SUM(C4:C7)</f>
        <v>0</v>
      </c>
      <c r="D8" s="107">
        <f>SUM(D4:D7)</f>
        <v>0</v>
      </c>
      <c r="E8" s="107">
        <f>SUM(E4:E7)</f>
        <v>0</v>
      </c>
    </row>
    <row r="10" spans="1:8" ht="18" customHeight="1">
      <c r="A10" s="153" t="s">
        <v>341</v>
      </c>
      <c r="B10" s="154"/>
      <c r="C10" s="154"/>
      <c r="D10" s="154"/>
      <c r="E10" s="154"/>
      <c r="F10" s="154"/>
      <c r="G10" s="154"/>
      <c r="H10" s="86"/>
    </row>
    <row r="12" spans="1:7" ht="54" customHeight="1">
      <c r="A12" s="4" t="s">
        <v>1</v>
      </c>
      <c r="B12" s="4" t="s">
        <v>245</v>
      </c>
      <c r="C12" s="4" t="s">
        <v>237</v>
      </c>
      <c r="D12" s="4" t="s">
        <v>226</v>
      </c>
      <c r="E12" s="4" t="s">
        <v>243</v>
      </c>
      <c r="F12" s="4" t="s">
        <v>239</v>
      </c>
      <c r="G12" s="4" t="s">
        <v>240</v>
      </c>
    </row>
    <row r="13" spans="1:7" ht="24" customHeight="1">
      <c r="A13" s="8"/>
      <c r="B13" s="9"/>
      <c r="C13" s="63"/>
      <c r="D13" s="62"/>
      <c r="E13" s="62">
        <f aca="true" t="shared" si="0" ref="E13:E18">C13*D13</f>
        <v>0</v>
      </c>
      <c r="F13" s="62">
        <f aca="true" t="shared" si="1" ref="F13:F18">E13*24%</f>
        <v>0</v>
      </c>
      <c r="G13" s="62">
        <f aca="true" t="shared" si="2" ref="G13:G18">E13+F13</f>
        <v>0</v>
      </c>
    </row>
    <row r="14" spans="1:7" ht="24" customHeight="1">
      <c r="A14" s="8"/>
      <c r="B14" s="9"/>
      <c r="C14" s="63"/>
      <c r="D14" s="62"/>
      <c r="E14" s="62">
        <f t="shared" si="0"/>
        <v>0</v>
      </c>
      <c r="F14" s="62">
        <f t="shared" si="1"/>
        <v>0</v>
      </c>
      <c r="G14" s="62">
        <f t="shared" si="2"/>
        <v>0</v>
      </c>
    </row>
    <row r="15" spans="1:7" ht="24" customHeight="1">
      <c r="A15" s="8"/>
      <c r="B15" s="9"/>
      <c r="C15" s="63"/>
      <c r="D15" s="62"/>
      <c r="E15" s="62">
        <f t="shared" si="0"/>
        <v>0</v>
      </c>
      <c r="F15" s="62">
        <f t="shared" si="1"/>
        <v>0</v>
      </c>
      <c r="G15" s="62">
        <f t="shared" si="2"/>
        <v>0</v>
      </c>
    </row>
    <row r="16" spans="1:7" ht="24" customHeight="1">
      <c r="A16" s="8"/>
      <c r="B16" s="9"/>
      <c r="C16" s="63"/>
      <c r="D16" s="62"/>
      <c r="E16" s="62">
        <f t="shared" si="0"/>
        <v>0</v>
      </c>
      <c r="F16" s="62">
        <f t="shared" si="1"/>
        <v>0</v>
      </c>
      <c r="G16" s="62">
        <f t="shared" si="2"/>
        <v>0</v>
      </c>
    </row>
    <row r="17" spans="1:7" ht="24" customHeight="1">
      <c r="A17" s="8"/>
      <c r="B17" s="9"/>
      <c r="C17" s="63"/>
      <c r="D17" s="62"/>
      <c r="E17" s="62">
        <f t="shared" si="0"/>
        <v>0</v>
      </c>
      <c r="F17" s="62">
        <f t="shared" si="1"/>
        <v>0</v>
      </c>
      <c r="G17" s="62">
        <f t="shared" si="2"/>
        <v>0</v>
      </c>
    </row>
    <row r="18" spans="1:7" ht="24" customHeight="1">
      <c r="A18" s="8"/>
      <c r="B18" s="9"/>
      <c r="C18" s="63"/>
      <c r="D18" s="62"/>
      <c r="E18" s="62">
        <f t="shared" si="0"/>
        <v>0</v>
      </c>
      <c r="F18" s="62">
        <f t="shared" si="1"/>
        <v>0</v>
      </c>
      <c r="G18" s="62">
        <f t="shared" si="2"/>
        <v>0</v>
      </c>
    </row>
    <row r="19" spans="1:7" ht="22.5" customHeight="1">
      <c r="A19" s="8"/>
      <c r="B19" s="11" t="s">
        <v>238</v>
      </c>
      <c r="C19" s="63"/>
      <c r="D19" s="62"/>
      <c r="E19" s="107">
        <f>SUM(E13:E18)</f>
        <v>0</v>
      </c>
      <c r="F19" s="107">
        <f>SUM(F13:F18)</f>
        <v>0</v>
      </c>
      <c r="G19" s="107">
        <f>SUM(G13:G18)</f>
        <v>0</v>
      </c>
    </row>
  </sheetData>
  <sheetProtection/>
  <mergeCells count="2">
    <mergeCell ref="A1:E1"/>
    <mergeCell ref="A10:G10"/>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rgb="FFFF0000"/>
  </sheetPr>
  <dimension ref="A1:H77"/>
  <sheetViews>
    <sheetView zoomScalePageLayoutView="0" workbookViewId="0" topLeftCell="A1">
      <selection activeCell="D71" sqref="D71:E76"/>
    </sheetView>
  </sheetViews>
  <sheetFormatPr defaultColWidth="9.140625" defaultRowHeight="12.75"/>
  <cols>
    <col min="1" max="1" width="5.28125" style="2" customWidth="1"/>
    <col min="2" max="2" width="21.140625" style="1" customWidth="1"/>
    <col min="3" max="3" width="17.28125" style="1" customWidth="1"/>
    <col min="4" max="4" width="11.00390625" style="1" customWidth="1"/>
    <col min="5" max="5" width="13.421875" style="2" customWidth="1"/>
    <col min="6" max="6" width="10.140625" style="2" customWidth="1"/>
    <col min="7" max="7" width="10.28125" style="2" customWidth="1"/>
    <col min="8" max="8" width="14.7109375" style="2" customWidth="1"/>
    <col min="9" max="9" width="9.140625" style="2" customWidth="1"/>
    <col min="10" max="10" width="5.7109375" style="2" customWidth="1"/>
    <col min="11" max="11" width="5.8515625" style="2" customWidth="1"/>
    <col min="12" max="16384" width="9.140625" style="2" customWidth="1"/>
  </cols>
  <sheetData>
    <row r="1" spans="1:8" ht="30.75" customHeight="1">
      <c r="A1" s="153" t="s">
        <v>342</v>
      </c>
      <c r="B1" s="153"/>
      <c r="C1" s="153"/>
      <c r="D1" s="153"/>
      <c r="E1" s="153"/>
      <c r="F1" s="153"/>
      <c r="G1" s="153"/>
      <c r="H1" s="153"/>
    </row>
    <row r="3" spans="1:8" ht="54" customHeight="1">
      <c r="A3" s="4" t="s">
        <v>1</v>
      </c>
      <c r="B3" s="4" t="s">
        <v>245</v>
      </c>
      <c r="C3" s="4" t="s">
        <v>244</v>
      </c>
      <c r="D3" s="4" t="s">
        <v>237</v>
      </c>
      <c r="E3" s="4" t="s">
        <v>226</v>
      </c>
      <c r="F3" s="4" t="s">
        <v>243</v>
      </c>
      <c r="G3" s="4" t="s">
        <v>239</v>
      </c>
      <c r="H3" s="4" t="s">
        <v>240</v>
      </c>
    </row>
    <row r="4" spans="1:8" ht="24" customHeight="1">
      <c r="A4" s="8"/>
      <c r="B4" s="9"/>
      <c r="C4" s="10"/>
      <c r="D4" s="63"/>
      <c r="E4" s="62"/>
      <c r="F4" s="62">
        <f aca="true" t="shared" si="0" ref="F4:F9">D4*E4</f>
        <v>0</v>
      </c>
      <c r="G4" s="62">
        <f aca="true" t="shared" si="1" ref="G4:G9">F4*24%</f>
        <v>0</v>
      </c>
      <c r="H4" s="62">
        <f aca="true" t="shared" si="2" ref="H4:H9">F4+G4</f>
        <v>0</v>
      </c>
    </row>
    <row r="5" spans="1:8" ht="24" customHeight="1">
      <c r="A5" s="8"/>
      <c r="B5" s="9"/>
      <c r="C5" s="10"/>
      <c r="D5" s="63"/>
      <c r="E5" s="62"/>
      <c r="F5" s="62">
        <f t="shared" si="0"/>
        <v>0</v>
      </c>
      <c r="G5" s="62">
        <f t="shared" si="1"/>
        <v>0</v>
      </c>
      <c r="H5" s="62">
        <f t="shared" si="2"/>
        <v>0</v>
      </c>
    </row>
    <row r="6" spans="1:8" ht="24" customHeight="1">
      <c r="A6" s="8"/>
      <c r="B6" s="9"/>
      <c r="C6" s="10"/>
      <c r="D6" s="63"/>
      <c r="E6" s="62"/>
      <c r="F6" s="62">
        <f t="shared" si="0"/>
        <v>0</v>
      </c>
      <c r="G6" s="62">
        <f t="shared" si="1"/>
        <v>0</v>
      </c>
      <c r="H6" s="62">
        <f t="shared" si="2"/>
        <v>0</v>
      </c>
    </row>
    <row r="7" spans="1:8" ht="24" customHeight="1">
      <c r="A7" s="8"/>
      <c r="B7" s="9"/>
      <c r="C7" s="10"/>
      <c r="D7" s="63"/>
      <c r="E7" s="62"/>
      <c r="F7" s="62">
        <f t="shared" si="0"/>
        <v>0</v>
      </c>
      <c r="G7" s="62">
        <f t="shared" si="1"/>
        <v>0</v>
      </c>
      <c r="H7" s="62">
        <f t="shared" si="2"/>
        <v>0</v>
      </c>
    </row>
    <row r="8" spans="1:8" ht="24" customHeight="1">
      <c r="A8" s="8"/>
      <c r="B8" s="9"/>
      <c r="C8" s="10"/>
      <c r="D8" s="63"/>
      <c r="E8" s="62"/>
      <c r="F8" s="62">
        <f t="shared" si="0"/>
        <v>0</v>
      </c>
      <c r="G8" s="62">
        <f t="shared" si="1"/>
        <v>0</v>
      </c>
      <c r="H8" s="62">
        <f t="shared" si="2"/>
        <v>0</v>
      </c>
    </row>
    <row r="9" spans="1:8" ht="24" customHeight="1">
      <c r="A9" s="8"/>
      <c r="B9" s="9"/>
      <c r="C9" s="10"/>
      <c r="D9" s="63"/>
      <c r="E9" s="62"/>
      <c r="F9" s="62">
        <f t="shared" si="0"/>
        <v>0</v>
      </c>
      <c r="G9" s="62">
        <f t="shared" si="1"/>
        <v>0</v>
      </c>
      <c r="H9" s="62">
        <f t="shared" si="2"/>
        <v>0</v>
      </c>
    </row>
    <row r="10" spans="1:8" ht="22.5" customHeight="1">
      <c r="A10" s="8"/>
      <c r="B10" s="11" t="s">
        <v>238</v>
      </c>
      <c r="C10" s="10"/>
      <c r="D10" s="63"/>
      <c r="E10" s="62"/>
      <c r="F10" s="107">
        <f>SUM(F4:F9)</f>
        <v>0</v>
      </c>
      <c r="G10" s="107">
        <f>SUM(G4:G9)</f>
        <v>0</v>
      </c>
      <c r="H10" s="107">
        <f>SUM(H4:H9)</f>
        <v>0</v>
      </c>
    </row>
    <row r="12" spans="1:8" ht="30.75" customHeight="1">
      <c r="A12" s="153" t="s">
        <v>343</v>
      </c>
      <c r="B12" s="154"/>
      <c r="C12" s="154"/>
      <c r="D12" s="154"/>
      <c r="E12" s="154"/>
      <c r="F12" s="86"/>
      <c r="G12" s="86"/>
      <c r="H12" s="86"/>
    </row>
    <row r="14" spans="1:5" ht="33.75" customHeight="1">
      <c r="A14" s="87" t="s">
        <v>1</v>
      </c>
      <c r="B14" s="4" t="s">
        <v>242</v>
      </c>
      <c r="C14" s="87" t="s">
        <v>243</v>
      </c>
      <c r="D14" s="87" t="s">
        <v>239</v>
      </c>
      <c r="E14" s="4" t="s">
        <v>240</v>
      </c>
    </row>
    <row r="15" spans="1:5" ht="27.75" customHeight="1">
      <c r="A15" s="5"/>
      <c r="B15" s="15"/>
      <c r="C15" s="55"/>
      <c r="D15" s="55">
        <f>C15*24%</f>
        <v>0</v>
      </c>
      <c r="E15" s="55">
        <f>C15+D15</f>
        <v>0</v>
      </c>
    </row>
    <row r="16" spans="1:5" ht="24" customHeight="1">
      <c r="A16" s="5"/>
      <c r="B16" s="15"/>
      <c r="C16" s="55"/>
      <c r="D16" s="55">
        <f>C16*24%</f>
        <v>0</v>
      </c>
      <c r="E16" s="55">
        <f>C16+D16</f>
        <v>0</v>
      </c>
    </row>
    <row r="17" spans="1:5" ht="24" customHeight="1">
      <c r="A17" s="5"/>
      <c r="B17" s="15"/>
      <c r="C17" s="55"/>
      <c r="D17" s="55">
        <f>C17*24%</f>
        <v>0</v>
      </c>
      <c r="E17" s="55">
        <f>C17+D17</f>
        <v>0</v>
      </c>
    </row>
    <row r="18" spans="1:5" ht="24" customHeight="1">
      <c r="A18" s="5"/>
      <c r="B18" s="15"/>
      <c r="C18" s="55"/>
      <c r="D18" s="55">
        <f>C18*24%</f>
        <v>0</v>
      </c>
      <c r="E18" s="55">
        <f>C18+D18</f>
        <v>0</v>
      </c>
    </row>
    <row r="19" spans="1:5" ht="22.5" customHeight="1">
      <c r="A19" s="8"/>
      <c r="B19" s="11" t="s">
        <v>238</v>
      </c>
      <c r="C19" s="107">
        <f>SUM(C15:C18)</f>
        <v>0</v>
      </c>
      <c r="D19" s="107">
        <f>SUM(D15:D18)</f>
        <v>0</v>
      </c>
      <c r="E19" s="107">
        <f>SUM(E15:E18)</f>
        <v>0</v>
      </c>
    </row>
    <row r="21" spans="1:8" ht="15" customHeight="1">
      <c r="A21" s="153" t="s">
        <v>344</v>
      </c>
      <c r="B21" s="153"/>
      <c r="C21" s="153"/>
      <c r="D21" s="153"/>
      <c r="E21" s="153"/>
      <c r="F21" s="153"/>
      <c r="G21" s="153"/>
      <c r="H21" s="153"/>
    </row>
    <row r="23" spans="1:8" ht="54" customHeight="1">
      <c r="A23" s="4" t="s">
        <v>1</v>
      </c>
      <c r="B23" s="4" t="s">
        <v>245</v>
      </c>
      <c r="C23" s="4" t="s">
        <v>244</v>
      </c>
      <c r="D23" s="4" t="s">
        <v>237</v>
      </c>
      <c r="E23" s="4" t="s">
        <v>226</v>
      </c>
      <c r="F23" s="4" t="s">
        <v>243</v>
      </c>
      <c r="G23" s="4" t="s">
        <v>239</v>
      </c>
      <c r="H23" s="4" t="s">
        <v>240</v>
      </c>
    </row>
    <row r="24" spans="1:8" ht="24" customHeight="1">
      <c r="A24" s="8"/>
      <c r="B24" s="9"/>
      <c r="C24" s="10"/>
      <c r="D24" s="63"/>
      <c r="E24" s="62"/>
      <c r="F24" s="62">
        <f aca="true" t="shared" si="3" ref="F24:F29">D24*E24</f>
        <v>0</v>
      </c>
      <c r="G24" s="62">
        <f aca="true" t="shared" si="4" ref="G24:G29">F24*24%</f>
        <v>0</v>
      </c>
      <c r="H24" s="62">
        <f aca="true" t="shared" si="5" ref="H24:H29">F24+G24</f>
        <v>0</v>
      </c>
    </row>
    <row r="25" spans="1:8" ht="24" customHeight="1">
      <c r="A25" s="8"/>
      <c r="B25" s="9"/>
      <c r="C25" s="10"/>
      <c r="D25" s="63"/>
      <c r="E25" s="62"/>
      <c r="F25" s="62">
        <f t="shared" si="3"/>
        <v>0</v>
      </c>
      <c r="G25" s="62">
        <f t="shared" si="4"/>
        <v>0</v>
      </c>
      <c r="H25" s="62">
        <f t="shared" si="5"/>
        <v>0</v>
      </c>
    </row>
    <row r="26" spans="1:8" ht="24" customHeight="1">
      <c r="A26" s="8"/>
      <c r="B26" s="9"/>
      <c r="C26" s="10"/>
      <c r="D26" s="63"/>
      <c r="E26" s="62"/>
      <c r="F26" s="62">
        <f t="shared" si="3"/>
        <v>0</v>
      </c>
      <c r="G26" s="62">
        <f t="shared" si="4"/>
        <v>0</v>
      </c>
      <c r="H26" s="62">
        <f t="shared" si="5"/>
        <v>0</v>
      </c>
    </row>
    <row r="27" spans="1:8" ht="24" customHeight="1">
      <c r="A27" s="8"/>
      <c r="B27" s="9"/>
      <c r="C27" s="10"/>
      <c r="D27" s="63"/>
      <c r="E27" s="62"/>
      <c r="F27" s="62">
        <f t="shared" si="3"/>
        <v>0</v>
      </c>
      <c r="G27" s="62">
        <f t="shared" si="4"/>
        <v>0</v>
      </c>
      <c r="H27" s="62">
        <f t="shared" si="5"/>
        <v>0</v>
      </c>
    </row>
    <row r="28" spans="1:8" ht="24" customHeight="1">
      <c r="A28" s="8"/>
      <c r="B28" s="9"/>
      <c r="C28" s="10"/>
      <c r="D28" s="63"/>
      <c r="E28" s="62"/>
      <c r="F28" s="62">
        <f t="shared" si="3"/>
        <v>0</v>
      </c>
      <c r="G28" s="62">
        <f t="shared" si="4"/>
        <v>0</v>
      </c>
      <c r="H28" s="62">
        <f t="shared" si="5"/>
        <v>0</v>
      </c>
    </row>
    <row r="29" spans="1:8" ht="24" customHeight="1">
      <c r="A29" s="8"/>
      <c r="B29" s="9"/>
      <c r="C29" s="10"/>
      <c r="D29" s="63"/>
      <c r="E29" s="62"/>
      <c r="F29" s="62">
        <f t="shared" si="3"/>
        <v>0</v>
      </c>
      <c r="G29" s="62">
        <f t="shared" si="4"/>
        <v>0</v>
      </c>
      <c r="H29" s="62">
        <f t="shared" si="5"/>
        <v>0</v>
      </c>
    </row>
    <row r="30" spans="1:8" ht="22.5" customHeight="1">
      <c r="A30" s="8"/>
      <c r="B30" s="11" t="s">
        <v>238</v>
      </c>
      <c r="C30" s="10"/>
      <c r="D30" s="63"/>
      <c r="E30" s="62"/>
      <c r="F30" s="107">
        <f>SUM(F24:F29)</f>
        <v>0</v>
      </c>
      <c r="G30" s="107">
        <f>SUM(G24:G29)</f>
        <v>0</v>
      </c>
      <c r="H30" s="107">
        <f>SUM(H24:H29)</f>
        <v>0</v>
      </c>
    </row>
    <row r="32" spans="1:8" ht="16.5" customHeight="1">
      <c r="A32" s="153" t="s">
        <v>345</v>
      </c>
      <c r="B32" s="153"/>
      <c r="C32" s="153"/>
      <c r="D32" s="153"/>
      <c r="E32" s="153"/>
      <c r="F32" s="153"/>
      <c r="G32" s="153"/>
      <c r="H32" s="153"/>
    </row>
    <row r="34" spans="1:8" ht="54" customHeight="1">
      <c r="A34" s="4" t="s">
        <v>1</v>
      </c>
      <c r="B34" s="4" t="s">
        <v>245</v>
      </c>
      <c r="C34" s="4" t="s">
        <v>244</v>
      </c>
      <c r="D34" s="4" t="s">
        <v>237</v>
      </c>
      <c r="E34" s="4" t="s">
        <v>226</v>
      </c>
      <c r="F34" s="4" t="s">
        <v>243</v>
      </c>
      <c r="G34" s="4" t="s">
        <v>239</v>
      </c>
      <c r="H34" s="4" t="s">
        <v>240</v>
      </c>
    </row>
    <row r="35" spans="1:8" ht="24" customHeight="1">
      <c r="A35" s="8"/>
      <c r="B35" s="9"/>
      <c r="C35" s="10"/>
      <c r="D35" s="63"/>
      <c r="E35" s="62"/>
      <c r="F35" s="62">
        <f aca="true" t="shared" si="6" ref="F35:F40">D35*E35</f>
        <v>0</v>
      </c>
      <c r="G35" s="62">
        <f aca="true" t="shared" si="7" ref="G35:G40">F35*24%</f>
        <v>0</v>
      </c>
      <c r="H35" s="62">
        <f aca="true" t="shared" si="8" ref="H35:H40">F35+G35</f>
        <v>0</v>
      </c>
    </row>
    <row r="36" spans="1:8" ht="24" customHeight="1">
      <c r="A36" s="8"/>
      <c r="B36" s="9"/>
      <c r="C36" s="10"/>
      <c r="D36" s="63"/>
      <c r="E36" s="62"/>
      <c r="F36" s="62">
        <f t="shared" si="6"/>
        <v>0</v>
      </c>
      <c r="G36" s="62">
        <f t="shared" si="7"/>
        <v>0</v>
      </c>
      <c r="H36" s="62">
        <f t="shared" si="8"/>
        <v>0</v>
      </c>
    </row>
    <row r="37" spans="1:8" ht="24" customHeight="1">
      <c r="A37" s="8"/>
      <c r="B37" s="9"/>
      <c r="C37" s="10"/>
      <c r="D37" s="63"/>
      <c r="E37" s="62"/>
      <c r="F37" s="62">
        <f t="shared" si="6"/>
        <v>0</v>
      </c>
      <c r="G37" s="62">
        <f t="shared" si="7"/>
        <v>0</v>
      </c>
      <c r="H37" s="62">
        <f t="shared" si="8"/>
        <v>0</v>
      </c>
    </row>
    <row r="38" spans="1:8" ht="24" customHeight="1">
      <c r="A38" s="8"/>
      <c r="B38" s="9"/>
      <c r="C38" s="10"/>
      <c r="D38" s="63"/>
      <c r="E38" s="62"/>
      <c r="F38" s="62">
        <f t="shared" si="6"/>
        <v>0</v>
      </c>
      <c r="G38" s="62">
        <f t="shared" si="7"/>
        <v>0</v>
      </c>
      <c r="H38" s="62">
        <f t="shared" si="8"/>
        <v>0</v>
      </c>
    </row>
    <row r="39" spans="1:8" ht="24" customHeight="1">
      <c r="A39" s="8"/>
      <c r="B39" s="9"/>
      <c r="C39" s="10"/>
      <c r="D39" s="63"/>
      <c r="E39" s="62"/>
      <c r="F39" s="62">
        <f t="shared" si="6"/>
        <v>0</v>
      </c>
      <c r="G39" s="62">
        <f t="shared" si="7"/>
        <v>0</v>
      </c>
      <c r="H39" s="62">
        <f t="shared" si="8"/>
        <v>0</v>
      </c>
    </row>
    <row r="40" spans="1:8" ht="24" customHeight="1">
      <c r="A40" s="8"/>
      <c r="B40" s="9"/>
      <c r="C40" s="10"/>
      <c r="D40" s="63"/>
      <c r="E40" s="62"/>
      <c r="F40" s="62">
        <f t="shared" si="6"/>
        <v>0</v>
      </c>
      <c r="G40" s="62">
        <f t="shared" si="7"/>
        <v>0</v>
      </c>
      <c r="H40" s="62">
        <f t="shared" si="8"/>
        <v>0</v>
      </c>
    </row>
    <row r="41" spans="1:8" ht="22.5" customHeight="1">
      <c r="A41" s="8"/>
      <c r="B41" s="11" t="s">
        <v>238</v>
      </c>
      <c r="C41" s="10"/>
      <c r="D41" s="63"/>
      <c r="E41" s="62"/>
      <c r="F41" s="107">
        <f>SUM(F35:F40)</f>
        <v>0</v>
      </c>
      <c r="G41" s="107">
        <f>SUM(G35:G40)</f>
        <v>0</v>
      </c>
      <c r="H41" s="107">
        <f>SUM(H35:H40)</f>
        <v>0</v>
      </c>
    </row>
    <row r="43" spans="1:8" ht="27.75" customHeight="1">
      <c r="A43" s="153" t="s">
        <v>346</v>
      </c>
      <c r="B43" s="153"/>
      <c r="C43" s="153"/>
      <c r="D43" s="153"/>
      <c r="E43" s="153"/>
      <c r="F43" s="153"/>
      <c r="G43" s="153"/>
      <c r="H43" s="153"/>
    </row>
    <row r="44" spans="1:8" ht="12.75" customHeight="1">
      <c r="A44" s="86"/>
      <c r="B44" s="86"/>
      <c r="C44" s="86"/>
      <c r="D44" s="86"/>
      <c r="E44" s="86"/>
      <c r="F44" s="86"/>
      <c r="G44" s="86"/>
      <c r="H44" s="86"/>
    </row>
    <row r="45" spans="1:8" s="19" customFormat="1" ht="25.5">
      <c r="A45" s="21" t="s">
        <v>1</v>
      </c>
      <c r="B45" s="21" t="s">
        <v>2</v>
      </c>
      <c r="C45" s="21" t="s">
        <v>241</v>
      </c>
      <c r="D45" s="21" t="s">
        <v>237</v>
      </c>
      <c r="E45" s="21" t="s">
        <v>226</v>
      </c>
      <c r="F45" s="21" t="s">
        <v>243</v>
      </c>
      <c r="G45" s="21" t="s">
        <v>239</v>
      </c>
      <c r="H45" s="21" t="s">
        <v>240</v>
      </c>
    </row>
    <row r="46" spans="1:8" s="19" customFormat="1" ht="12.75">
      <c r="A46" s="22"/>
      <c r="B46" s="22"/>
      <c r="C46" s="23"/>
      <c r="D46" s="64"/>
      <c r="E46" s="66"/>
      <c r="F46" s="62">
        <f>D46*E46</f>
        <v>0</v>
      </c>
      <c r="G46" s="62">
        <f>F46*24%</f>
        <v>0</v>
      </c>
      <c r="H46" s="62">
        <f>F46+G46</f>
        <v>0</v>
      </c>
    </row>
    <row r="47" spans="1:8" s="19" customFormat="1" ht="12.75">
      <c r="A47" s="22"/>
      <c r="B47" s="22"/>
      <c r="C47" s="23"/>
      <c r="D47" s="64"/>
      <c r="E47" s="66"/>
      <c r="F47" s="62">
        <f aca="true" t="shared" si="9" ref="F47:F56">D47*E47</f>
        <v>0</v>
      </c>
      <c r="G47" s="62">
        <f aca="true" t="shared" si="10" ref="G47:G56">F47*24%</f>
        <v>0</v>
      </c>
      <c r="H47" s="62">
        <f aca="true" t="shared" si="11" ref="H47:H56">F47+G47</f>
        <v>0</v>
      </c>
    </row>
    <row r="48" spans="1:8" s="19" customFormat="1" ht="12.75">
      <c r="A48" s="22"/>
      <c r="B48" s="22"/>
      <c r="C48" s="23"/>
      <c r="D48" s="64"/>
      <c r="E48" s="66"/>
      <c r="F48" s="62">
        <f t="shared" si="9"/>
        <v>0</v>
      </c>
      <c r="G48" s="62">
        <f t="shared" si="10"/>
        <v>0</v>
      </c>
      <c r="H48" s="62">
        <f t="shared" si="11"/>
        <v>0</v>
      </c>
    </row>
    <row r="49" spans="1:8" s="19" customFormat="1" ht="12.75">
      <c r="A49" s="22"/>
      <c r="B49" s="22"/>
      <c r="C49" s="23"/>
      <c r="D49" s="64"/>
      <c r="E49" s="66"/>
      <c r="F49" s="62">
        <f t="shared" si="9"/>
        <v>0</v>
      </c>
      <c r="G49" s="62">
        <f t="shared" si="10"/>
        <v>0</v>
      </c>
      <c r="H49" s="62">
        <f t="shared" si="11"/>
        <v>0</v>
      </c>
    </row>
    <row r="50" spans="1:8" s="19" customFormat="1" ht="12.75">
      <c r="A50" s="22"/>
      <c r="B50" s="22"/>
      <c r="C50" s="23"/>
      <c r="D50" s="64"/>
      <c r="E50" s="66"/>
      <c r="F50" s="62">
        <f t="shared" si="9"/>
        <v>0</v>
      </c>
      <c r="G50" s="62">
        <f t="shared" si="10"/>
        <v>0</v>
      </c>
      <c r="H50" s="62">
        <f t="shared" si="11"/>
        <v>0</v>
      </c>
    </row>
    <row r="51" spans="1:8" s="19" customFormat="1" ht="12.75">
      <c r="A51" s="22"/>
      <c r="B51" s="22"/>
      <c r="C51" s="23"/>
      <c r="D51" s="64"/>
      <c r="E51" s="66"/>
      <c r="F51" s="62">
        <f t="shared" si="9"/>
        <v>0</v>
      </c>
      <c r="G51" s="62">
        <f t="shared" si="10"/>
        <v>0</v>
      </c>
      <c r="H51" s="62">
        <f t="shared" si="11"/>
        <v>0</v>
      </c>
    </row>
    <row r="52" spans="1:8" s="19" customFormat="1" ht="12.75">
      <c r="A52" s="22"/>
      <c r="B52" s="22"/>
      <c r="C52" s="23"/>
      <c r="D52" s="64"/>
      <c r="E52" s="66"/>
      <c r="F52" s="62">
        <f t="shared" si="9"/>
        <v>0</v>
      </c>
      <c r="G52" s="62">
        <f t="shared" si="10"/>
        <v>0</v>
      </c>
      <c r="H52" s="62">
        <f t="shared" si="11"/>
        <v>0</v>
      </c>
    </row>
    <row r="53" spans="1:8" s="19" customFormat="1" ht="12.75">
      <c r="A53" s="22"/>
      <c r="B53" s="22"/>
      <c r="C53" s="23"/>
      <c r="D53" s="64"/>
      <c r="E53" s="66"/>
      <c r="F53" s="62">
        <f t="shared" si="9"/>
        <v>0</v>
      </c>
      <c r="G53" s="62">
        <f t="shared" si="10"/>
        <v>0</v>
      </c>
      <c r="H53" s="62">
        <f t="shared" si="11"/>
        <v>0</v>
      </c>
    </row>
    <row r="54" spans="1:8" s="19" customFormat="1" ht="12.75">
      <c r="A54" s="22"/>
      <c r="B54" s="22"/>
      <c r="C54" s="23"/>
      <c r="D54" s="64"/>
      <c r="E54" s="66"/>
      <c r="F54" s="62">
        <f t="shared" si="9"/>
        <v>0</v>
      </c>
      <c r="G54" s="62">
        <f t="shared" si="10"/>
        <v>0</v>
      </c>
      <c r="H54" s="62">
        <f t="shared" si="11"/>
        <v>0</v>
      </c>
    </row>
    <row r="55" spans="1:8" s="19" customFormat="1" ht="12.75">
      <c r="A55" s="22"/>
      <c r="B55" s="22"/>
      <c r="C55" s="23"/>
      <c r="D55" s="64"/>
      <c r="E55" s="66"/>
      <c r="F55" s="62">
        <f t="shared" si="9"/>
        <v>0</v>
      </c>
      <c r="G55" s="62">
        <f t="shared" si="10"/>
        <v>0</v>
      </c>
      <c r="H55" s="62">
        <f t="shared" si="11"/>
        <v>0</v>
      </c>
    </row>
    <row r="56" spans="1:8" s="19" customFormat="1" ht="12.75">
      <c r="A56" s="22"/>
      <c r="B56" s="25"/>
      <c r="C56" s="23"/>
      <c r="D56" s="64"/>
      <c r="E56" s="66"/>
      <c r="F56" s="62">
        <f t="shared" si="9"/>
        <v>0</v>
      </c>
      <c r="G56" s="62">
        <f t="shared" si="10"/>
        <v>0</v>
      </c>
      <c r="H56" s="62">
        <f t="shared" si="11"/>
        <v>0</v>
      </c>
    </row>
    <row r="57" spans="1:8" ht="22.5" customHeight="1">
      <c r="A57" s="8"/>
      <c r="B57" s="11" t="s">
        <v>238</v>
      </c>
      <c r="C57" s="10"/>
      <c r="D57" s="63"/>
      <c r="E57" s="62"/>
      <c r="F57" s="107">
        <f>SUM(F46:F56)</f>
        <v>0</v>
      </c>
      <c r="G57" s="107">
        <f>SUM(G46:G56)</f>
        <v>0</v>
      </c>
      <c r="H57" s="107">
        <f>SUM(H46:H56)</f>
        <v>0</v>
      </c>
    </row>
    <row r="59" spans="1:8" ht="15" customHeight="1">
      <c r="A59" s="153" t="s">
        <v>348</v>
      </c>
      <c r="B59" s="154"/>
      <c r="C59" s="154"/>
      <c r="D59" s="154"/>
      <c r="E59" s="154"/>
      <c r="F59" s="86"/>
      <c r="G59" s="86"/>
      <c r="H59" s="86"/>
    </row>
    <row r="61" spans="1:5" ht="22.5" customHeight="1">
      <c r="A61" s="87" t="s">
        <v>1</v>
      </c>
      <c r="B61" s="4" t="s">
        <v>242</v>
      </c>
      <c r="C61" s="87" t="s">
        <v>243</v>
      </c>
      <c r="D61" s="87" t="s">
        <v>239</v>
      </c>
      <c r="E61" s="4" t="s">
        <v>240</v>
      </c>
    </row>
    <row r="62" spans="1:5" ht="42" customHeight="1">
      <c r="A62" s="5">
        <v>1</v>
      </c>
      <c r="B62" s="15"/>
      <c r="C62" s="55"/>
      <c r="D62" s="55">
        <f>C62*24%</f>
        <v>0</v>
      </c>
      <c r="E62" s="55">
        <f>C62+D62</f>
        <v>0</v>
      </c>
    </row>
    <row r="63" spans="1:5" ht="24" customHeight="1">
      <c r="A63" s="5">
        <v>2</v>
      </c>
      <c r="B63" s="15"/>
      <c r="C63" s="55"/>
      <c r="D63" s="55">
        <f>C63*24%</f>
        <v>0</v>
      </c>
      <c r="E63" s="55">
        <f>C63+D63</f>
        <v>0</v>
      </c>
    </row>
    <row r="64" spans="1:5" ht="24" customHeight="1">
      <c r="A64" s="5">
        <v>3</v>
      </c>
      <c r="B64" s="15"/>
      <c r="C64" s="55"/>
      <c r="D64" s="55">
        <f>C64*24%</f>
        <v>0</v>
      </c>
      <c r="E64" s="55">
        <f>C64+D64</f>
        <v>0</v>
      </c>
    </row>
    <row r="65" spans="1:5" ht="24" customHeight="1">
      <c r="A65" s="5">
        <v>4</v>
      </c>
      <c r="B65" s="15"/>
      <c r="C65" s="55"/>
      <c r="D65" s="55">
        <f>C65*24%</f>
        <v>0</v>
      </c>
      <c r="E65" s="55">
        <f>C65+D65</f>
        <v>0</v>
      </c>
    </row>
    <row r="66" spans="1:5" ht="22.5" customHeight="1">
      <c r="A66" s="8"/>
      <c r="B66" s="11" t="s">
        <v>238</v>
      </c>
      <c r="C66" s="107">
        <f>SUM(C62:C65)</f>
        <v>0</v>
      </c>
      <c r="D66" s="107">
        <f>SUM(D62:D65)</f>
        <v>0</v>
      </c>
      <c r="E66" s="107">
        <f>SUM(E62:E65)</f>
        <v>0</v>
      </c>
    </row>
    <row r="68" spans="1:8" ht="27" customHeight="1">
      <c r="A68" s="153" t="s">
        <v>347</v>
      </c>
      <c r="B68" s="153"/>
      <c r="C68" s="153"/>
      <c r="D68" s="153"/>
      <c r="E68" s="153"/>
      <c r="F68" s="153"/>
      <c r="G68" s="153"/>
      <c r="H68" s="153"/>
    </row>
    <row r="70" spans="1:8" ht="54" customHeight="1">
      <c r="A70" s="4" t="s">
        <v>1</v>
      </c>
      <c r="B70" s="4" t="s">
        <v>245</v>
      </c>
      <c r="C70" s="4" t="s">
        <v>244</v>
      </c>
      <c r="D70" s="4" t="s">
        <v>237</v>
      </c>
      <c r="E70" s="4" t="s">
        <v>226</v>
      </c>
      <c r="F70" s="4" t="s">
        <v>243</v>
      </c>
      <c r="G70" s="4" t="s">
        <v>239</v>
      </c>
      <c r="H70" s="4" t="s">
        <v>240</v>
      </c>
    </row>
    <row r="71" spans="1:8" ht="24" customHeight="1">
      <c r="A71" s="8"/>
      <c r="B71" s="9"/>
      <c r="C71" s="10"/>
      <c r="D71" s="63"/>
      <c r="E71" s="62"/>
      <c r="F71" s="62">
        <f aca="true" t="shared" si="12" ref="F71:F76">D71*E71</f>
        <v>0</v>
      </c>
      <c r="G71" s="62">
        <f aca="true" t="shared" si="13" ref="G71:G76">F71*24%</f>
        <v>0</v>
      </c>
      <c r="H71" s="62">
        <f aca="true" t="shared" si="14" ref="H71:H76">F71+G71</f>
        <v>0</v>
      </c>
    </row>
    <row r="72" spans="1:8" ht="24" customHeight="1">
      <c r="A72" s="8"/>
      <c r="B72" s="9"/>
      <c r="C72" s="10"/>
      <c r="D72" s="63"/>
      <c r="E72" s="62"/>
      <c r="F72" s="62">
        <f t="shared" si="12"/>
        <v>0</v>
      </c>
      <c r="G72" s="62">
        <f t="shared" si="13"/>
        <v>0</v>
      </c>
      <c r="H72" s="62">
        <f t="shared" si="14"/>
        <v>0</v>
      </c>
    </row>
    <row r="73" spans="1:8" ht="24" customHeight="1">
      <c r="A73" s="8"/>
      <c r="B73" s="9"/>
      <c r="C73" s="10"/>
      <c r="D73" s="63"/>
      <c r="E73" s="62"/>
      <c r="F73" s="62">
        <f t="shared" si="12"/>
        <v>0</v>
      </c>
      <c r="G73" s="62">
        <f t="shared" si="13"/>
        <v>0</v>
      </c>
      <c r="H73" s="62">
        <f t="shared" si="14"/>
        <v>0</v>
      </c>
    </row>
    <row r="74" spans="1:8" ht="24" customHeight="1">
      <c r="A74" s="8"/>
      <c r="B74" s="9"/>
      <c r="C74" s="10"/>
      <c r="D74" s="63"/>
      <c r="E74" s="62"/>
      <c r="F74" s="62">
        <f t="shared" si="12"/>
        <v>0</v>
      </c>
      <c r="G74" s="62">
        <f t="shared" si="13"/>
        <v>0</v>
      </c>
      <c r="H74" s="62">
        <f t="shared" si="14"/>
        <v>0</v>
      </c>
    </row>
    <row r="75" spans="1:8" ht="24" customHeight="1">
      <c r="A75" s="8"/>
      <c r="B75" s="9"/>
      <c r="C75" s="10"/>
      <c r="D75" s="63"/>
      <c r="E75" s="62"/>
      <c r="F75" s="62">
        <f t="shared" si="12"/>
        <v>0</v>
      </c>
      <c r="G75" s="62">
        <f t="shared" si="13"/>
        <v>0</v>
      </c>
      <c r="H75" s="62">
        <f t="shared" si="14"/>
        <v>0</v>
      </c>
    </row>
    <row r="76" spans="1:8" ht="24" customHeight="1">
      <c r="A76" s="8"/>
      <c r="B76" s="9"/>
      <c r="C76" s="10"/>
      <c r="D76" s="63"/>
      <c r="E76" s="62"/>
      <c r="F76" s="62">
        <f t="shared" si="12"/>
        <v>0</v>
      </c>
      <c r="G76" s="62">
        <f t="shared" si="13"/>
        <v>0</v>
      </c>
      <c r="H76" s="62">
        <f t="shared" si="14"/>
        <v>0</v>
      </c>
    </row>
    <row r="77" spans="1:8" ht="22.5" customHeight="1">
      <c r="A77" s="8"/>
      <c r="B77" s="11" t="s">
        <v>238</v>
      </c>
      <c r="C77" s="10"/>
      <c r="D77" s="63"/>
      <c r="E77" s="62"/>
      <c r="F77" s="107">
        <f>SUM(F71:F76)</f>
        <v>0</v>
      </c>
      <c r="G77" s="107">
        <f>SUM(G71:G76)</f>
        <v>0</v>
      </c>
      <c r="H77" s="107">
        <f>SUM(H71:H76)</f>
        <v>0</v>
      </c>
    </row>
  </sheetData>
  <sheetProtection/>
  <mergeCells count="7">
    <mergeCell ref="A68:H68"/>
    <mergeCell ref="A1:H1"/>
    <mergeCell ref="A21:H21"/>
    <mergeCell ref="A32:H32"/>
    <mergeCell ref="A43:H43"/>
    <mergeCell ref="A12:E12"/>
    <mergeCell ref="A59:E59"/>
  </mergeCells>
  <printOptions/>
  <pageMargins left="0.7" right="0.7" top="0.75" bottom="0.75" header="0.3" footer="0.3"/>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tabColor theme="7" tint="0.5999900102615356"/>
  </sheetPr>
  <dimension ref="A1:H65"/>
  <sheetViews>
    <sheetView zoomScalePageLayoutView="0" workbookViewId="0" topLeftCell="A1">
      <selection activeCell="L68" sqref="L68"/>
    </sheetView>
  </sheetViews>
  <sheetFormatPr defaultColWidth="9.140625" defaultRowHeight="12.75"/>
  <cols>
    <col min="1" max="1" width="5.28125" style="2" customWidth="1"/>
    <col min="2" max="2" width="21.140625" style="1" customWidth="1"/>
    <col min="3" max="3" width="9.8515625" style="1" customWidth="1"/>
    <col min="4" max="4" width="11.00390625" style="1" customWidth="1"/>
    <col min="5" max="5" width="13.421875" style="2" customWidth="1"/>
    <col min="6" max="6" width="10.140625" style="2" customWidth="1"/>
    <col min="7" max="7" width="10.28125" style="2" customWidth="1"/>
    <col min="8" max="8" width="14.7109375" style="2" customWidth="1"/>
    <col min="9" max="9" width="9.140625" style="2" customWidth="1"/>
    <col min="10" max="10" width="5.7109375" style="2" customWidth="1"/>
    <col min="11" max="11" width="5.8515625" style="2" customWidth="1"/>
    <col min="12" max="16384" width="9.140625" style="2" customWidth="1"/>
  </cols>
  <sheetData>
    <row r="1" spans="1:8" ht="17.25" customHeight="1">
      <c r="A1" s="153" t="s">
        <v>349</v>
      </c>
      <c r="B1" s="154"/>
      <c r="C1" s="154"/>
      <c r="D1" s="154"/>
      <c r="E1" s="154"/>
      <c r="F1" s="86"/>
      <c r="G1" s="86"/>
      <c r="H1" s="86"/>
    </row>
    <row r="3" spans="1:5" ht="22.5" customHeight="1">
      <c r="A3" s="87" t="s">
        <v>1</v>
      </c>
      <c r="B3" s="4" t="s">
        <v>242</v>
      </c>
      <c r="C3" s="87" t="s">
        <v>243</v>
      </c>
      <c r="D3" s="87" t="s">
        <v>239</v>
      </c>
      <c r="E3" s="4" t="s">
        <v>240</v>
      </c>
    </row>
    <row r="4" spans="1:5" ht="29.25" customHeight="1">
      <c r="A4" s="5"/>
      <c r="B4" s="15"/>
      <c r="C4" s="55"/>
      <c r="D4" s="55">
        <f>C4*24%</f>
        <v>0</v>
      </c>
      <c r="E4" s="55">
        <f>C4+D4</f>
        <v>0</v>
      </c>
    </row>
    <row r="5" spans="1:5" ht="24" customHeight="1">
      <c r="A5" s="5"/>
      <c r="B5" s="15"/>
      <c r="C5" s="55"/>
      <c r="D5" s="55">
        <f>C5*24%</f>
        <v>0</v>
      </c>
      <c r="E5" s="55">
        <f>C5+D5</f>
        <v>0</v>
      </c>
    </row>
    <row r="6" spans="1:5" ht="24" customHeight="1">
      <c r="A6" s="5"/>
      <c r="B6" s="15"/>
      <c r="C6" s="55"/>
      <c r="D6" s="55">
        <f>C6*24%</f>
        <v>0</v>
      </c>
      <c r="E6" s="55">
        <f>C6+D6</f>
        <v>0</v>
      </c>
    </row>
    <row r="7" spans="1:5" ht="24" customHeight="1">
      <c r="A7" s="5"/>
      <c r="B7" s="15"/>
      <c r="C7" s="55"/>
      <c r="D7" s="55">
        <f>C7*24%</f>
        <v>0</v>
      </c>
      <c r="E7" s="55">
        <f>C7+D7</f>
        <v>0</v>
      </c>
    </row>
    <row r="8" spans="1:5" ht="22.5" customHeight="1">
      <c r="A8" s="8"/>
      <c r="B8" s="11" t="s">
        <v>238</v>
      </c>
      <c r="C8" s="107">
        <f>SUM(C4:C7)</f>
        <v>0</v>
      </c>
      <c r="D8" s="107">
        <f>SUM(D4:D7)</f>
        <v>0</v>
      </c>
      <c r="E8" s="107">
        <f>SUM(E4:E7)</f>
        <v>0</v>
      </c>
    </row>
    <row r="10" spans="1:8" ht="18" customHeight="1">
      <c r="A10" s="153" t="s">
        <v>350</v>
      </c>
      <c r="B10" s="153"/>
      <c r="C10" s="153"/>
      <c r="D10" s="153"/>
      <c r="E10" s="153"/>
      <c r="F10" s="153"/>
      <c r="G10" s="153"/>
      <c r="H10" s="153"/>
    </row>
    <row r="12" spans="1:8" s="88" customFormat="1" ht="25.5">
      <c r="A12" s="21" t="s">
        <v>1</v>
      </c>
      <c r="B12" s="21" t="s">
        <v>2</v>
      </c>
      <c r="C12" s="21" t="s">
        <v>241</v>
      </c>
      <c r="D12" s="21" t="s">
        <v>237</v>
      </c>
      <c r="E12" s="21" t="s">
        <v>226</v>
      </c>
      <c r="F12" s="21" t="s">
        <v>243</v>
      </c>
      <c r="G12" s="21" t="s">
        <v>239</v>
      </c>
      <c r="H12" s="21" t="s">
        <v>240</v>
      </c>
    </row>
    <row r="13" spans="1:8" s="88" customFormat="1" ht="12.75">
      <c r="A13" s="22"/>
      <c r="B13" s="22"/>
      <c r="C13" s="23"/>
      <c r="D13" s="112"/>
      <c r="E13" s="111"/>
      <c r="F13" s="111">
        <f>D13*E13</f>
        <v>0</v>
      </c>
      <c r="G13" s="111">
        <f>F13*24%</f>
        <v>0</v>
      </c>
      <c r="H13" s="111">
        <f>F13+G13</f>
        <v>0</v>
      </c>
    </row>
    <row r="14" spans="1:8" s="88" customFormat="1" ht="12.75">
      <c r="A14" s="22"/>
      <c r="B14" s="22"/>
      <c r="C14" s="23"/>
      <c r="D14" s="112"/>
      <c r="E14" s="111"/>
      <c r="F14" s="111">
        <f aca="true" t="shared" si="0" ref="F14:F23">D14*E14</f>
        <v>0</v>
      </c>
      <c r="G14" s="111">
        <f aca="true" t="shared" si="1" ref="G14:G23">F14*24%</f>
        <v>0</v>
      </c>
      <c r="H14" s="111">
        <f aca="true" t="shared" si="2" ref="H14:H23">F14+G14</f>
        <v>0</v>
      </c>
    </row>
    <row r="15" spans="1:8" s="88" customFormat="1" ht="12.75">
      <c r="A15" s="22"/>
      <c r="B15" s="22"/>
      <c r="C15" s="23"/>
      <c r="D15" s="112"/>
      <c r="E15" s="111"/>
      <c r="F15" s="111">
        <f t="shared" si="0"/>
        <v>0</v>
      </c>
      <c r="G15" s="111">
        <f t="shared" si="1"/>
        <v>0</v>
      </c>
      <c r="H15" s="111">
        <f t="shared" si="2"/>
        <v>0</v>
      </c>
    </row>
    <row r="16" spans="1:8" s="88" customFormat="1" ht="12.75">
      <c r="A16" s="22"/>
      <c r="B16" s="22"/>
      <c r="C16" s="23"/>
      <c r="D16" s="112"/>
      <c r="E16" s="111"/>
      <c r="F16" s="111">
        <f t="shared" si="0"/>
        <v>0</v>
      </c>
      <c r="G16" s="111">
        <f t="shared" si="1"/>
        <v>0</v>
      </c>
      <c r="H16" s="111">
        <f t="shared" si="2"/>
        <v>0</v>
      </c>
    </row>
    <row r="17" spans="1:8" s="88" customFormat="1" ht="12.75">
      <c r="A17" s="22"/>
      <c r="B17" s="22"/>
      <c r="C17" s="23"/>
      <c r="D17" s="112"/>
      <c r="E17" s="111"/>
      <c r="F17" s="111">
        <f t="shared" si="0"/>
        <v>0</v>
      </c>
      <c r="G17" s="111">
        <f t="shared" si="1"/>
        <v>0</v>
      </c>
      <c r="H17" s="111">
        <f t="shared" si="2"/>
        <v>0</v>
      </c>
    </row>
    <row r="18" spans="1:8" s="88" customFormat="1" ht="12.75">
      <c r="A18" s="22"/>
      <c r="B18" s="22"/>
      <c r="C18" s="23"/>
      <c r="D18" s="112"/>
      <c r="E18" s="111"/>
      <c r="F18" s="111">
        <f t="shared" si="0"/>
        <v>0</v>
      </c>
      <c r="G18" s="111">
        <f t="shared" si="1"/>
        <v>0</v>
      </c>
      <c r="H18" s="111">
        <f t="shared" si="2"/>
        <v>0</v>
      </c>
    </row>
    <row r="19" spans="1:8" s="88" customFormat="1" ht="12.75">
      <c r="A19" s="22"/>
      <c r="B19" s="22"/>
      <c r="C19" s="23"/>
      <c r="D19" s="112"/>
      <c r="E19" s="111"/>
      <c r="F19" s="111">
        <f t="shared" si="0"/>
        <v>0</v>
      </c>
      <c r="G19" s="111">
        <f t="shared" si="1"/>
        <v>0</v>
      </c>
      <c r="H19" s="111">
        <f t="shared" si="2"/>
        <v>0</v>
      </c>
    </row>
    <row r="20" spans="1:8" s="88" customFormat="1" ht="12.75">
      <c r="A20" s="22"/>
      <c r="B20" s="22"/>
      <c r="C20" s="23"/>
      <c r="D20" s="112"/>
      <c r="E20" s="111"/>
      <c r="F20" s="111">
        <f t="shared" si="0"/>
        <v>0</v>
      </c>
      <c r="G20" s="111">
        <f t="shared" si="1"/>
        <v>0</v>
      </c>
      <c r="H20" s="111">
        <f t="shared" si="2"/>
        <v>0</v>
      </c>
    </row>
    <row r="21" spans="1:8" s="88" customFormat="1" ht="12.75">
      <c r="A21" s="22"/>
      <c r="B21" s="22"/>
      <c r="C21" s="23"/>
      <c r="D21" s="112"/>
      <c r="E21" s="111"/>
      <c r="F21" s="111">
        <f t="shared" si="0"/>
        <v>0</v>
      </c>
      <c r="G21" s="111">
        <f t="shared" si="1"/>
        <v>0</v>
      </c>
      <c r="H21" s="111">
        <f t="shared" si="2"/>
        <v>0</v>
      </c>
    </row>
    <row r="22" spans="1:8" s="88" customFormat="1" ht="12.75">
      <c r="A22" s="22"/>
      <c r="B22" s="22"/>
      <c r="C22" s="23"/>
      <c r="D22" s="112"/>
      <c r="E22" s="111"/>
      <c r="F22" s="111">
        <f t="shared" si="0"/>
        <v>0</v>
      </c>
      <c r="G22" s="111">
        <f t="shared" si="1"/>
        <v>0</v>
      </c>
      <c r="H22" s="111">
        <f t="shared" si="2"/>
        <v>0</v>
      </c>
    </row>
    <row r="23" spans="1:8" s="88" customFormat="1" ht="12.75">
      <c r="A23" s="22"/>
      <c r="B23" s="25"/>
      <c r="C23" s="23"/>
      <c r="D23" s="112"/>
      <c r="E23" s="111"/>
      <c r="F23" s="111">
        <f t="shared" si="0"/>
        <v>0</v>
      </c>
      <c r="G23" s="111">
        <f t="shared" si="1"/>
        <v>0</v>
      </c>
      <c r="H23" s="111">
        <f t="shared" si="2"/>
        <v>0</v>
      </c>
    </row>
    <row r="24" spans="1:8" s="89" customFormat="1" ht="22.5" customHeight="1">
      <c r="A24" s="8"/>
      <c r="B24" s="11" t="s">
        <v>238</v>
      </c>
      <c r="C24" s="10"/>
      <c r="D24" s="63"/>
      <c r="E24" s="62"/>
      <c r="F24" s="107">
        <f>SUM(F13:F23)</f>
        <v>0</v>
      </c>
      <c r="G24" s="107">
        <f>SUM(G13:G23)</f>
        <v>0</v>
      </c>
      <c r="H24" s="107">
        <f>SUM(H13:H23)</f>
        <v>0</v>
      </c>
    </row>
    <row r="26" spans="1:8" ht="30" customHeight="1">
      <c r="A26" s="153" t="s">
        <v>351</v>
      </c>
      <c r="B26" s="153"/>
      <c r="C26" s="153"/>
      <c r="D26" s="153"/>
      <c r="E26" s="153"/>
      <c r="F26" s="153"/>
      <c r="G26" s="153"/>
      <c r="H26" s="153"/>
    </row>
    <row r="28" spans="1:8" ht="54" customHeight="1">
      <c r="A28" s="4" t="s">
        <v>1</v>
      </c>
      <c r="B28" s="4" t="s">
        <v>245</v>
      </c>
      <c r="C28" s="4" t="s">
        <v>244</v>
      </c>
      <c r="D28" s="4" t="s">
        <v>237</v>
      </c>
      <c r="E28" s="4" t="s">
        <v>226</v>
      </c>
      <c r="F28" s="4" t="s">
        <v>243</v>
      </c>
      <c r="G28" s="4" t="s">
        <v>239</v>
      </c>
      <c r="H28" s="4" t="s">
        <v>240</v>
      </c>
    </row>
    <row r="29" spans="1:8" ht="24" customHeight="1">
      <c r="A29" s="8"/>
      <c r="B29" s="9"/>
      <c r="C29" s="10"/>
      <c r="D29" s="63"/>
      <c r="E29" s="62"/>
      <c r="F29" s="111">
        <f aca="true" t="shared" si="3" ref="F29:F34">D29*E29</f>
        <v>0</v>
      </c>
      <c r="G29" s="111">
        <f aca="true" t="shared" si="4" ref="G29:G34">F29*24%</f>
        <v>0</v>
      </c>
      <c r="H29" s="111">
        <f aca="true" t="shared" si="5" ref="H29:H34">F29+G29</f>
        <v>0</v>
      </c>
    </row>
    <row r="30" spans="1:8" ht="24" customHeight="1">
      <c r="A30" s="8"/>
      <c r="B30" s="9"/>
      <c r="C30" s="10"/>
      <c r="D30" s="63"/>
      <c r="E30" s="62"/>
      <c r="F30" s="111">
        <f t="shared" si="3"/>
        <v>0</v>
      </c>
      <c r="G30" s="111">
        <f t="shared" si="4"/>
        <v>0</v>
      </c>
      <c r="H30" s="111">
        <f t="shared" si="5"/>
        <v>0</v>
      </c>
    </row>
    <row r="31" spans="1:8" ht="24" customHeight="1">
      <c r="A31" s="8"/>
      <c r="B31" s="9"/>
      <c r="C31" s="10"/>
      <c r="D31" s="63"/>
      <c r="E31" s="62"/>
      <c r="F31" s="111">
        <f t="shared" si="3"/>
        <v>0</v>
      </c>
      <c r="G31" s="111">
        <f t="shared" si="4"/>
        <v>0</v>
      </c>
      <c r="H31" s="111">
        <f t="shared" si="5"/>
        <v>0</v>
      </c>
    </row>
    <row r="32" spans="1:8" ht="24" customHeight="1">
      <c r="A32" s="8"/>
      <c r="B32" s="9"/>
      <c r="C32" s="10"/>
      <c r="D32" s="63"/>
      <c r="E32" s="62"/>
      <c r="F32" s="111">
        <f t="shared" si="3"/>
        <v>0</v>
      </c>
      <c r="G32" s="111">
        <f t="shared" si="4"/>
        <v>0</v>
      </c>
      <c r="H32" s="111">
        <f t="shared" si="5"/>
        <v>0</v>
      </c>
    </row>
    <row r="33" spans="1:8" ht="24" customHeight="1">
      <c r="A33" s="8"/>
      <c r="B33" s="9"/>
      <c r="C33" s="10"/>
      <c r="D33" s="63"/>
      <c r="E33" s="62"/>
      <c r="F33" s="111">
        <f t="shared" si="3"/>
        <v>0</v>
      </c>
      <c r="G33" s="111">
        <f t="shared" si="4"/>
        <v>0</v>
      </c>
      <c r="H33" s="111">
        <f t="shared" si="5"/>
        <v>0</v>
      </c>
    </row>
    <row r="34" spans="1:8" ht="24" customHeight="1">
      <c r="A34" s="8"/>
      <c r="B34" s="9"/>
      <c r="C34" s="10"/>
      <c r="D34" s="63"/>
      <c r="E34" s="62"/>
      <c r="F34" s="111">
        <f t="shared" si="3"/>
        <v>0</v>
      </c>
      <c r="G34" s="111">
        <f t="shared" si="4"/>
        <v>0</v>
      </c>
      <c r="H34" s="111">
        <f t="shared" si="5"/>
        <v>0</v>
      </c>
    </row>
    <row r="35" spans="1:8" ht="22.5" customHeight="1">
      <c r="A35" s="8"/>
      <c r="B35" s="11" t="s">
        <v>238</v>
      </c>
      <c r="C35" s="10"/>
      <c r="D35" s="63"/>
      <c r="E35" s="62"/>
      <c r="F35" s="107">
        <f>SUM(F29:F34)</f>
        <v>0</v>
      </c>
      <c r="G35" s="107">
        <f>SUM(G29:G34)</f>
        <v>0</v>
      </c>
      <c r="H35" s="107">
        <f>SUM(H29:H34)</f>
        <v>0</v>
      </c>
    </row>
    <row r="37" spans="1:8" ht="16.5" customHeight="1">
      <c r="A37" s="153" t="s">
        <v>352</v>
      </c>
      <c r="B37" s="154"/>
      <c r="C37" s="154"/>
      <c r="D37" s="154"/>
      <c r="E37" s="154"/>
      <c r="F37" s="86"/>
      <c r="G37" s="86"/>
      <c r="H37" s="86"/>
    </row>
    <row r="39" spans="1:5" ht="22.5" customHeight="1">
      <c r="A39" s="87" t="s">
        <v>1</v>
      </c>
      <c r="B39" s="4" t="s">
        <v>242</v>
      </c>
      <c r="C39" s="87" t="s">
        <v>243</v>
      </c>
      <c r="D39" s="87" t="s">
        <v>239</v>
      </c>
      <c r="E39" s="4" t="s">
        <v>240</v>
      </c>
    </row>
    <row r="40" spans="1:5" ht="42" customHeight="1">
      <c r="A40" s="5">
        <v>1</v>
      </c>
      <c r="B40" s="15"/>
      <c r="C40" s="55"/>
      <c r="D40" s="55">
        <f>C40*24%</f>
        <v>0</v>
      </c>
      <c r="E40" s="55">
        <f>C40+D40</f>
        <v>0</v>
      </c>
    </row>
    <row r="41" spans="1:5" ht="24" customHeight="1">
      <c r="A41" s="5">
        <v>2</v>
      </c>
      <c r="B41" s="15"/>
      <c r="C41" s="55"/>
      <c r="D41" s="55">
        <f>C41*24%</f>
        <v>0</v>
      </c>
      <c r="E41" s="55">
        <f>C41+D41</f>
        <v>0</v>
      </c>
    </row>
    <row r="42" spans="1:5" ht="24" customHeight="1">
      <c r="A42" s="5">
        <v>3</v>
      </c>
      <c r="B42" s="15"/>
      <c r="C42" s="55"/>
      <c r="D42" s="55">
        <f>C42*24%</f>
        <v>0</v>
      </c>
      <c r="E42" s="55">
        <f>C42+D42</f>
        <v>0</v>
      </c>
    </row>
    <row r="43" spans="1:5" ht="24" customHeight="1">
      <c r="A43" s="5">
        <v>4</v>
      </c>
      <c r="B43" s="15"/>
      <c r="C43" s="55"/>
      <c r="D43" s="55">
        <f>C43*24%</f>
        <v>0</v>
      </c>
      <c r="E43" s="55">
        <f>C43+D43</f>
        <v>0</v>
      </c>
    </row>
    <row r="44" spans="1:5" ht="22.5" customHeight="1">
      <c r="A44" s="8"/>
      <c r="B44" s="11" t="s">
        <v>238</v>
      </c>
      <c r="C44" s="107">
        <f>SUM(C40:C43)</f>
        <v>0</v>
      </c>
      <c r="D44" s="107">
        <f>SUM(D40:D43)</f>
        <v>0</v>
      </c>
      <c r="E44" s="107">
        <f>SUM(E40:E43)</f>
        <v>0</v>
      </c>
    </row>
    <row r="46" spans="1:8" ht="25.5" customHeight="1">
      <c r="A46" s="153" t="s">
        <v>353</v>
      </c>
      <c r="B46" s="153"/>
      <c r="C46" s="153"/>
      <c r="D46" s="153"/>
      <c r="E46" s="153"/>
      <c r="F46" s="153"/>
      <c r="G46" s="153"/>
      <c r="H46" s="153"/>
    </row>
    <row r="48" spans="1:8" ht="54" customHeight="1">
      <c r="A48" s="4" t="s">
        <v>1</v>
      </c>
      <c r="B48" s="4" t="s">
        <v>245</v>
      </c>
      <c r="C48" s="4" t="s">
        <v>244</v>
      </c>
      <c r="D48" s="4" t="s">
        <v>237</v>
      </c>
      <c r="E48" s="4" t="s">
        <v>226</v>
      </c>
      <c r="F48" s="4" t="s">
        <v>243</v>
      </c>
      <c r="G48" s="4" t="s">
        <v>239</v>
      </c>
      <c r="H48" s="4" t="s">
        <v>240</v>
      </c>
    </row>
    <row r="49" spans="1:8" ht="24" customHeight="1">
      <c r="A49" s="8"/>
      <c r="B49" s="9"/>
      <c r="C49" s="10"/>
      <c r="D49" s="63"/>
      <c r="E49" s="62"/>
      <c r="F49" s="111">
        <f aca="true" t="shared" si="6" ref="F49:F54">D49*E49</f>
        <v>0</v>
      </c>
      <c r="G49" s="111">
        <f aca="true" t="shared" si="7" ref="G49:G54">F49*24%</f>
        <v>0</v>
      </c>
      <c r="H49" s="111">
        <f aca="true" t="shared" si="8" ref="H49:H54">F49+G49</f>
        <v>0</v>
      </c>
    </row>
    <row r="50" spans="1:8" ht="24" customHeight="1">
      <c r="A50" s="8"/>
      <c r="B50" s="9"/>
      <c r="C50" s="10"/>
      <c r="D50" s="63"/>
      <c r="E50" s="62"/>
      <c r="F50" s="111">
        <f t="shared" si="6"/>
        <v>0</v>
      </c>
      <c r="G50" s="111">
        <f t="shared" si="7"/>
        <v>0</v>
      </c>
      <c r="H50" s="111">
        <f t="shared" si="8"/>
        <v>0</v>
      </c>
    </row>
    <row r="51" spans="1:8" ht="24" customHeight="1">
      <c r="A51" s="8"/>
      <c r="B51" s="9"/>
      <c r="C51" s="10"/>
      <c r="D51" s="63"/>
      <c r="E51" s="62"/>
      <c r="F51" s="111">
        <f t="shared" si="6"/>
        <v>0</v>
      </c>
      <c r="G51" s="111">
        <f t="shared" si="7"/>
        <v>0</v>
      </c>
      <c r="H51" s="111">
        <f t="shared" si="8"/>
        <v>0</v>
      </c>
    </row>
    <row r="52" spans="1:8" ht="24" customHeight="1">
      <c r="A52" s="8"/>
      <c r="B52" s="9"/>
      <c r="C52" s="10"/>
      <c r="D52" s="63"/>
      <c r="E52" s="62"/>
      <c r="F52" s="111">
        <f t="shared" si="6"/>
        <v>0</v>
      </c>
      <c r="G52" s="111">
        <f t="shared" si="7"/>
        <v>0</v>
      </c>
      <c r="H52" s="111">
        <f t="shared" si="8"/>
        <v>0</v>
      </c>
    </row>
    <row r="53" spans="1:8" ht="24" customHeight="1">
      <c r="A53" s="8"/>
      <c r="B53" s="9"/>
      <c r="C53" s="10"/>
      <c r="D53" s="63"/>
      <c r="E53" s="62"/>
      <c r="F53" s="111">
        <f t="shared" si="6"/>
        <v>0</v>
      </c>
      <c r="G53" s="111">
        <f t="shared" si="7"/>
        <v>0</v>
      </c>
      <c r="H53" s="111">
        <f t="shared" si="8"/>
        <v>0</v>
      </c>
    </row>
    <row r="54" spans="1:8" ht="24" customHeight="1">
      <c r="A54" s="8"/>
      <c r="B54" s="9"/>
      <c r="C54" s="10"/>
      <c r="D54" s="63"/>
      <c r="E54" s="62"/>
      <c r="F54" s="111">
        <f t="shared" si="6"/>
        <v>0</v>
      </c>
      <c r="G54" s="111">
        <f t="shared" si="7"/>
        <v>0</v>
      </c>
      <c r="H54" s="111">
        <f t="shared" si="8"/>
        <v>0</v>
      </c>
    </row>
    <row r="55" spans="1:8" ht="22.5" customHeight="1">
      <c r="A55" s="8"/>
      <c r="B55" s="11" t="s">
        <v>238</v>
      </c>
      <c r="C55" s="10"/>
      <c r="D55" s="63"/>
      <c r="E55" s="62"/>
      <c r="F55" s="107">
        <f>SUM(F49:F54)</f>
        <v>0</v>
      </c>
      <c r="G55" s="107">
        <f>SUM(G49:G54)</f>
        <v>0</v>
      </c>
      <c r="H55" s="107">
        <f>SUM(H49:H54)</f>
        <v>0</v>
      </c>
    </row>
    <row r="58" spans="1:8" ht="47.25" customHeight="1">
      <c r="A58" s="153" t="s">
        <v>354</v>
      </c>
      <c r="B58" s="154"/>
      <c r="C58" s="154"/>
      <c r="D58" s="154"/>
      <c r="E58" s="154"/>
      <c r="F58" s="86"/>
      <c r="G58" s="86"/>
      <c r="H58" s="86"/>
    </row>
    <row r="60" spans="1:5" ht="22.5" customHeight="1">
      <c r="A60" s="87" t="s">
        <v>1</v>
      </c>
      <c r="B60" s="4" t="s">
        <v>242</v>
      </c>
      <c r="C60" s="87" t="s">
        <v>243</v>
      </c>
      <c r="D60" s="87" t="s">
        <v>239</v>
      </c>
      <c r="E60" s="4" t="s">
        <v>240</v>
      </c>
    </row>
    <row r="61" spans="1:5" ht="24.75" customHeight="1">
      <c r="A61" s="5"/>
      <c r="B61" s="15"/>
      <c r="C61" s="55"/>
      <c r="D61" s="55">
        <f>C61*24%</f>
        <v>0</v>
      </c>
      <c r="E61" s="55">
        <f>C61+D61</f>
        <v>0</v>
      </c>
    </row>
    <row r="62" spans="1:5" ht="24" customHeight="1">
      <c r="A62" s="5"/>
      <c r="B62" s="15"/>
      <c r="C62" s="55"/>
      <c r="D62" s="55">
        <f>C62*24%</f>
        <v>0</v>
      </c>
      <c r="E62" s="55">
        <f>C62+D62</f>
        <v>0</v>
      </c>
    </row>
    <row r="63" spans="1:5" ht="24" customHeight="1">
      <c r="A63" s="5"/>
      <c r="B63" s="15"/>
      <c r="C63" s="55"/>
      <c r="D63" s="55">
        <f>C63*24%</f>
        <v>0</v>
      </c>
      <c r="E63" s="55">
        <f>C63+D63</f>
        <v>0</v>
      </c>
    </row>
    <row r="64" spans="1:5" ht="24" customHeight="1">
      <c r="A64" s="5"/>
      <c r="B64" s="15"/>
      <c r="C64" s="55"/>
      <c r="D64" s="55">
        <f>C64*24%</f>
        <v>0</v>
      </c>
      <c r="E64" s="55">
        <f>C64+D64</f>
        <v>0</v>
      </c>
    </row>
    <row r="65" spans="1:5" ht="22.5" customHeight="1">
      <c r="A65" s="8"/>
      <c r="B65" s="11" t="s">
        <v>238</v>
      </c>
      <c r="C65" s="107">
        <f>SUM(C61:C64)</f>
        <v>0</v>
      </c>
      <c r="D65" s="107">
        <f>SUM(D61:D64)</f>
        <v>0</v>
      </c>
      <c r="E65" s="107">
        <f>SUM(E61:E64)</f>
        <v>0</v>
      </c>
    </row>
  </sheetData>
  <sheetProtection/>
  <mergeCells count="6">
    <mergeCell ref="A10:H10"/>
    <mergeCell ref="A26:H26"/>
    <mergeCell ref="A46:H46"/>
    <mergeCell ref="A1:E1"/>
    <mergeCell ref="A37:E37"/>
    <mergeCell ref="A58:E58"/>
  </mergeCell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tabColor theme="6" tint="0.39998000860214233"/>
  </sheetPr>
  <dimension ref="A1:H80"/>
  <sheetViews>
    <sheetView zoomScalePageLayoutView="0" workbookViewId="0" topLeftCell="A73">
      <selection activeCell="C76" sqref="C76:C79"/>
    </sheetView>
  </sheetViews>
  <sheetFormatPr defaultColWidth="9.140625" defaultRowHeight="12.75"/>
  <cols>
    <col min="1" max="1" width="5.28125" style="2" customWidth="1"/>
    <col min="2" max="2" width="21.140625" style="1" customWidth="1"/>
    <col min="3" max="3" width="9.8515625" style="1" customWidth="1"/>
    <col min="4" max="4" width="11.00390625" style="1" customWidth="1"/>
    <col min="5" max="5" width="13.421875" style="2" customWidth="1"/>
    <col min="6" max="6" width="10.140625" style="2" customWidth="1"/>
    <col min="7" max="7" width="10.28125" style="2" customWidth="1"/>
    <col min="8" max="8" width="14.7109375" style="2" customWidth="1"/>
    <col min="9" max="9" width="9.140625" style="2" customWidth="1"/>
    <col min="10" max="10" width="5.7109375" style="2" customWidth="1"/>
    <col min="11" max="11" width="5.8515625" style="2" customWidth="1"/>
    <col min="12" max="16384" width="9.140625" style="2" customWidth="1"/>
  </cols>
  <sheetData>
    <row r="1" spans="1:8" ht="17.25" customHeight="1">
      <c r="A1" s="153" t="s">
        <v>355</v>
      </c>
      <c r="B1" s="154"/>
      <c r="C1" s="154"/>
      <c r="D1" s="154"/>
      <c r="E1" s="154"/>
      <c r="F1" s="86"/>
      <c r="G1" s="86"/>
      <c r="H1" s="86"/>
    </row>
    <row r="3" spans="1:5" ht="33.75" customHeight="1">
      <c r="A3" s="87" t="s">
        <v>1</v>
      </c>
      <c r="B3" s="4" t="s">
        <v>242</v>
      </c>
      <c r="C3" s="87" t="s">
        <v>243</v>
      </c>
      <c r="D3" s="87" t="s">
        <v>239</v>
      </c>
      <c r="E3" s="4" t="s">
        <v>240</v>
      </c>
    </row>
    <row r="4" spans="1:5" ht="21.75" customHeight="1">
      <c r="A4" s="5"/>
      <c r="B4" s="15"/>
      <c r="C4" s="55"/>
      <c r="D4" s="55">
        <f>C4*24%</f>
        <v>0</v>
      </c>
      <c r="E4" s="55">
        <f>C4+D4</f>
        <v>0</v>
      </c>
    </row>
    <row r="5" spans="1:5" ht="24" customHeight="1">
      <c r="A5" s="5"/>
      <c r="B5" s="15"/>
      <c r="C5" s="55"/>
      <c r="D5" s="55">
        <f>C5*24%</f>
        <v>0</v>
      </c>
      <c r="E5" s="55">
        <f>C5+D5</f>
        <v>0</v>
      </c>
    </row>
    <row r="6" spans="1:5" ht="24" customHeight="1">
      <c r="A6" s="5"/>
      <c r="B6" s="15"/>
      <c r="C6" s="55"/>
      <c r="D6" s="55">
        <f>C6*24%</f>
        <v>0</v>
      </c>
      <c r="E6" s="55">
        <f>C6+D6</f>
        <v>0</v>
      </c>
    </row>
    <row r="7" spans="1:5" ht="24" customHeight="1">
      <c r="A7" s="5"/>
      <c r="B7" s="15"/>
      <c r="C7" s="55"/>
      <c r="D7" s="55">
        <f>C7*24%</f>
        <v>0</v>
      </c>
      <c r="E7" s="55">
        <f>C7+D7</f>
        <v>0</v>
      </c>
    </row>
    <row r="8" spans="1:5" ht="22.5" customHeight="1">
      <c r="A8" s="8"/>
      <c r="B8" s="11" t="s">
        <v>238</v>
      </c>
      <c r="C8" s="107">
        <f>SUM(C4:C7)</f>
        <v>0</v>
      </c>
      <c r="D8" s="107">
        <f>SUM(D4:D7)</f>
        <v>0</v>
      </c>
      <c r="E8" s="107">
        <f>SUM(E4:E7)</f>
        <v>0</v>
      </c>
    </row>
    <row r="10" spans="1:8" ht="29.25" customHeight="1">
      <c r="A10" s="153" t="s">
        <v>356</v>
      </c>
      <c r="B10" s="154"/>
      <c r="C10" s="154"/>
      <c r="D10" s="154"/>
      <c r="E10" s="154"/>
      <c r="F10" s="153"/>
      <c r="G10" s="154"/>
      <c r="H10" s="154"/>
    </row>
    <row r="12" spans="1:5" ht="30" customHeight="1">
      <c r="A12" s="87" t="s">
        <v>1</v>
      </c>
      <c r="B12" s="4" t="s">
        <v>242</v>
      </c>
      <c r="C12" s="87" t="s">
        <v>243</v>
      </c>
      <c r="D12" s="87" t="s">
        <v>239</v>
      </c>
      <c r="E12" s="4" t="s">
        <v>240</v>
      </c>
    </row>
    <row r="13" spans="1:5" ht="28.5" customHeight="1">
      <c r="A13" s="5"/>
      <c r="B13" s="15"/>
      <c r="C13" s="55"/>
      <c r="D13" s="55">
        <f>C13*24%</f>
        <v>0</v>
      </c>
      <c r="E13" s="55">
        <f>C13+D13</f>
        <v>0</v>
      </c>
    </row>
    <row r="14" spans="1:5" ht="24" customHeight="1">
      <c r="A14" s="5"/>
      <c r="B14" s="15"/>
      <c r="C14" s="55"/>
      <c r="D14" s="55">
        <f>C14*24%</f>
        <v>0</v>
      </c>
      <c r="E14" s="55">
        <f>C14+D14</f>
        <v>0</v>
      </c>
    </row>
    <row r="15" spans="1:5" ht="24" customHeight="1">
      <c r="A15" s="5"/>
      <c r="B15" s="15"/>
      <c r="C15" s="55"/>
      <c r="D15" s="55">
        <f>C15*24%</f>
        <v>0</v>
      </c>
      <c r="E15" s="55">
        <f>C15+D15</f>
        <v>0</v>
      </c>
    </row>
    <row r="16" spans="1:5" ht="24" customHeight="1">
      <c r="A16" s="5"/>
      <c r="B16" s="15"/>
      <c r="C16" s="55"/>
      <c r="D16" s="55">
        <f>C16*24%</f>
        <v>0</v>
      </c>
      <c r="E16" s="55">
        <f>C16+D16</f>
        <v>0</v>
      </c>
    </row>
    <row r="17" spans="1:5" ht="22.5" customHeight="1">
      <c r="A17" s="8"/>
      <c r="B17" s="11" t="s">
        <v>238</v>
      </c>
      <c r="C17" s="107">
        <f>SUM(C13:C16)</f>
        <v>0</v>
      </c>
      <c r="D17" s="107">
        <f>SUM(D13:D16)</f>
        <v>0</v>
      </c>
      <c r="E17" s="107">
        <f>SUM(E13:E16)</f>
        <v>0</v>
      </c>
    </row>
    <row r="19" spans="1:8" ht="55.5" customHeight="1">
      <c r="A19" s="153" t="s">
        <v>357</v>
      </c>
      <c r="B19" s="154"/>
      <c r="C19" s="154"/>
      <c r="D19" s="154"/>
      <c r="E19" s="154"/>
      <c r="F19" s="153"/>
      <c r="G19" s="154"/>
      <c r="H19" s="154"/>
    </row>
    <row r="21" spans="1:5" ht="35.25" customHeight="1">
      <c r="A21" s="87" t="s">
        <v>1</v>
      </c>
      <c r="B21" s="4" t="s">
        <v>242</v>
      </c>
      <c r="C21" s="87" t="s">
        <v>243</v>
      </c>
      <c r="D21" s="87" t="s">
        <v>239</v>
      </c>
      <c r="E21" s="4" t="s">
        <v>240</v>
      </c>
    </row>
    <row r="22" spans="1:5" ht="27.75" customHeight="1">
      <c r="A22" s="5"/>
      <c r="B22" s="15"/>
      <c r="C22" s="55"/>
      <c r="D22" s="55">
        <f>C22*24%</f>
        <v>0</v>
      </c>
      <c r="E22" s="55">
        <f>C22+D22</f>
        <v>0</v>
      </c>
    </row>
    <row r="23" spans="1:5" ht="24" customHeight="1">
      <c r="A23" s="5"/>
      <c r="B23" s="15"/>
      <c r="C23" s="55"/>
      <c r="D23" s="55">
        <f>C23*24%</f>
        <v>0</v>
      </c>
      <c r="E23" s="55">
        <f>C23+D23</f>
        <v>0</v>
      </c>
    </row>
    <row r="24" spans="1:5" ht="24" customHeight="1">
      <c r="A24" s="5"/>
      <c r="B24" s="15"/>
      <c r="C24" s="55"/>
      <c r="D24" s="55">
        <f>C24*24%</f>
        <v>0</v>
      </c>
      <c r="E24" s="55">
        <f>C24+D24</f>
        <v>0</v>
      </c>
    </row>
    <row r="25" spans="1:5" ht="24" customHeight="1">
      <c r="A25" s="5"/>
      <c r="B25" s="15"/>
      <c r="C25" s="55"/>
      <c r="D25" s="55">
        <f>C25*24%</f>
        <v>0</v>
      </c>
      <c r="E25" s="55">
        <f>C25+D25</f>
        <v>0</v>
      </c>
    </row>
    <row r="26" spans="1:5" ht="22.5" customHeight="1">
      <c r="A26" s="8"/>
      <c r="B26" s="11" t="s">
        <v>238</v>
      </c>
      <c r="C26" s="107">
        <f>SUM(C22:C25)</f>
        <v>0</v>
      </c>
      <c r="D26" s="107">
        <f>SUM(D22:D25)</f>
        <v>0</v>
      </c>
      <c r="E26" s="107">
        <f>SUM(E22:E25)</f>
        <v>0</v>
      </c>
    </row>
    <row r="28" spans="1:8" ht="43.5" customHeight="1">
      <c r="A28" s="153" t="s">
        <v>358</v>
      </c>
      <c r="B28" s="154"/>
      <c r="C28" s="154"/>
      <c r="D28" s="154"/>
      <c r="E28" s="154"/>
      <c r="F28" s="153"/>
      <c r="G28" s="154"/>
      <c r="H28" s="154"/>
    </row>
    <row r="30" spans="1:5" ht="30.75" customHeight="1">
      <c r="A30" s="87" t="s">
        <v>1</v>
      </c>
      <c r="B30" s="4" t="s">
        <v>242</v>
      </c>
      <c r="C30" s="87" t="s">
        <v>243</v>
      </c>
      <c r="D30" s="87" t="s">
        <v>239</v>
      </c>
      <c r="E30" s="4" t="s">
        <v>240</v>
      </c>
    </row>
    <row r="31" spans="1:5" ht="27" customHeight="1">
      <c r="A31" s="5"/>
      <c r="B31" s="15"/>
      <c r="C31" s="55"/>
      <c r="D31" s="55">
        <f>C31*24%</f>
        <v>0</v>
      </c>
      <c r="E31" s="55">
        <f>C31+D31</f>
        <v>0</v>
      </c>
    </row>
    <row r="32" spans="1:5" ht="24" customHeight="1">
      <c r="A32" s="5"/>
      <c r="B32" s="15"/>
      <c r="C32" s="55"/>
      <c r="D32" s="55">
        <f>C32*24%</f>
        <v>0</v>
      </c>
      <c r="E32" s="55">
        <f>C32+D32</f>
        <v>0</v>
      </c>
    </row>
    <row r="33" spans="1:5" ht="24" customHeight="1">
      <c r="A33" s="5"/>
      <c r="B33" s="15"/>
      <c r="C33" s="55"/>
      <c r="D33" s="55">
        <f>C33*24%</f>
        <v>0</v>
      </c>
      <c r="E33" s="55">
        <f>C33+D33</f>
        <v>0</v>
      </c>
    </row>
    <row r="34" spans="1:5" ht="24" customHeight="1">
      <c r="A34" s="5"/>
      <c r="B34" s="15"/>
      <c r="C34" s="55"/>
      <c r="D34" s="55">
        <f>C34*24%</f>
        <v>0</v>
      </c>
      <c r="E34" s="55">
        <f>C34+D34</f>
        <v>0</v>
      </c>
    </row>
    <row r="35" spans="1:5" ht="22.5" customHeight="1">
      <c r="A35" s="8"/>
      <c r="B35" s="11" t="s">
        <v>238</v>
      </c>
      <c r="C35" s="107">
        <f>SUM(C31:C34)</f>
        <v>0</v>
      </c>
      <c r="D35" s="107">
        <f>SUM(D31:D34)</f>
        <v>0</v>
      </c>
      <c r="E35" s="107">
        <f>SUM(E31:E34)</f>
        <v>0</v>
      </c>
    </row>
    <row r="37" spans="1:8" ht="63" customHeight="1">
      <c r="A37" s="153" t="s">
        <v>359</v>
      </c>
      <c r="B37" s="154"/>
      <c r="C37" s="154"/>
      <c r="D37" s="154"/>
      <c r="E37" s="154"/>
      <c r="F37" s="153"/>
      <c r="G37" s="154"/>
      <c r="H37" s="154"/>
    </row>
    <row r="39" spans="1:5" ht="32.25" customHeight="1">
      <c r="A39" s="90" t="s">
        <v>1</v>
      </c>
      <c r="B39" s="4" t="s">
        <v>242</v>
      </c>
      <c r="C39" s="90" t="s">
        <v>243</v>
      </c>
      <c r="D39" s="90" t="s">
        <v>239</v>
      </c>
      <c r="E39" s="4" t="s">
        <v>240</v>
      </c>
    </row>
    <row r="40" spans="1:5" ht="27" customHeight="1">
      <c r="A40" s="5"/>
      <c r="B40" s="15"/>
      <c r="C40" s="55"/>
      <c r="D40" s="55">
        <f>C40*24%</f>
        <v>0</v>
      </c>
      <c r="E40" s="55">
        <f>C40+D40</f>
        <v>0</v>
      </c>
    </row>
    <row r="41" spans="1:5" ht="24" customHeight="1">
      <c r="A41" s="5"/>
      <c r="B41" s="15"/>
      <c r="C41" s="55"/>
      <c r="D41" s="55">
        <f>C41*24%</f>
        <v>0</v>
      </c>
      <c r="E41" s="55">
        <f>C41+D41</f>
        <v>0</v>
      </c>
    </row>
    <row r="42" spans="1:5" ht="24" customHeight="1">
      <c r="A42" s="5"/>
      <c r="B42" s="15"/>
      <c r="C42" s="55"/>
      <c r="D42" s="55">
        <f>C42*24%</f>
        <v>0</v>
      </c>
      <c r="E42" s="55">
        <f>C42+D42</f>
        <v>0</v>
      </c>
    </row>
    <row r="43" spans="1:5" ht="24" customHeight="1">
      <c r="A43" s="5"/>
      <c r="B43" s="15"/>
      <c r="C43" s="55"/>
      <c r="D43" s="55">
        <f>C43*24%</f>
        <v>0</v>
      </c>
      <c r="E43" s="55">
        <f>C43+D43</f>
        <v>0</v>
      </c>
    </row>
    <row r="44" spans="1:5" ht="22.5" customHeight="1">
      <c r="A44" s="8"/>
      <c r="B44" s="11" t="s">
        <v>238</v>
      </c>
      <c r="C44" s="107">
        <f>SUM(C40:C43)</f>
        <v>0</v>
      </c>
      <c r="D44" s="107">
        <f>SUM(D40:D43)</f>
        <v>0</v>
      </c>
      <c r="E44" s="107">
        <f>SUM(E40:E43)</f>
        <v>0</v>
      </c>
    </row>
    <row r="46" spans="1:8" ht="36.75" customHeight="1">
      <c r="A46" s="153" t="s">
        <v>360</v>
      </c>
      <c r="B46" s="154"/>
      <c r="C46" s="154"/>
      <c r="D46" s="154"/>
      <c r="E46" s="154"/>
      <c r="F46" s="153"/>
      <c r="G46" s="154"/>
      <c r="H46" s="154"/>
    </row>
    <row r="48" spans="1:5" ht="34.5" customHeight="1">
      <c r="A48" s="87" t="s">
        <v>1</v>
      </c>
      <c r="B48" s="4" t="s">
        <v>242</v>
      </c>
      <c r="C48" s="87" t="s">
        <v>243</v>
      </c>
      <c r="D48" s="87" t="s">
        <v>239</v>
      </c>
      <c r="E48" s="4" t="s">
        <v>240</v>
      </c>
    </row>
    <row r="49" spans="1:5" ht="27.75" customHeight="1">
      <c r="A49" s="5"/>
      <c r="B49" s="15"/>
      <c r="C49" s="55"/>
      <c r="D49" s="55">
        <f>C49*24%</f>
        <v>0</v>
      </c>
      <c r="E49" s="55">
        <f>C49+D49</f>
        <v>0</v>
      </c>
    </row>
    <row r="50" spans="1:5" ht="24" customHeight="1">
      <c r="A50" s="5"/>
      <c r="B50" s="15"/>
      <c r="C50" s="55"/>
      <c r="D50" s="55">
        <f>C50*24%</f>
        <v>0</v>
      </c>
      <c r="E50" s="55">
        <f>C50+D50</f>
        <v>0</v>
      </c>
    </row>
    <row r="51" spans="1:5" ht="24" customHeight="1">
      <c r="A51" s="5"/>
      <c r="B51" s="15"/>
      <c r="C51" s="55"/>
      <c r="D51" s="55">
        <f>C51*24%</f>
        <v>0</v>
      </c>
      <c r="E51" s="55">
        <f>C51+D51</f>
        <v>0</v>
      </c>
    </row>
    <row r="52" spans="1:5" ht="24" customHeight="1">
      <c r="A52" s="5"/>
      <c r="B52" s="15"/>
      <c r="C52" s="55"/>
      <c r="D52" s="55">
        <f>C52*24%</f>
        <v>0</v>
      </c>
      <c r="E52" s="55">
        <f>C52+D52</f>
        <v>0</v>
      </c>
    </row>
    <row r="53" spans="1:5" ht="22.5" customHeight="1">
      <c r="A53" s="8"/>
      <c r="B53" s="11" t="s">
        <v>238</v>
      </c>
      <c r="C53" s="107">
        <f>SUM(C49:C52)</f>
        <v>0</v>
      </c>
      <c r="D53" s="107">
        <f>SUM(D49:D52)</f>
        <v>0</v>
      </c>
      <c r="E53" s="107">
        <f>SUM(E49:E52)</f>
        <v>0</v>
      </c>
    </row>
    <row r="55" spans="1:8" ht="16.5" customHeight="1">
      <c r="A55" s="153" t="s">
        <v>361</v>
      </c>
      <c r="B55" s="154"/>
      <c r="C55" s="154"/>
      <c r="D55" s="154"/>
      <c r="E55" s="154"/>
      <c r="F55" s="153"/>
      <c r="G55" s="154"/>
      <c r="H55" s="154"/>
    </row>
    <row r="57" spans="1:5" ht="30.75" customHeight="1">
      <c r="A57" s="87" t="s">
        <v>1</v>
      </c>
      <c r="B57" s="4" t="s">
        <v>242</v>
      </c>
      <c r="C57" s="87" t="s">
        <v>243</v>
      </c>
      <c r="D57" s="87" t="s">
        <v>239</v>
      </c>
      <c r="E57" s="4" t="s">
        <v>240</v>
      </c>
    </row>
    <row r="58" spans="1:5" ht="25.5" customHeight="1">
      <c r="A58" s="5"/>
      <c r="B58" s="15"/>
      <c r="C58" s="55"/>
      <c r="D58" s="55">
        <f>C58*24%</f>
        <v>0</v>
      </c>
      <c r="E58" s="55">
        <f>C58+D58</f>
        <v>0</v>
      </c>
    </row>
    <row r="59" spans="1:5" ht="24" customHeight="1">
      <c r="A59" s="5"/>
      <c r="B59" s="15"/>
      <c r="C59" s="55"/>
      <c r="D59" s="55">
        <f>C59*24%</f>
        <v>0</v>
      </c>
      <c r="E59" s="55">
        <f>C59+D59</f>
        <v>0</v>
      </c>
    </row>
    <row r="60" spans="1:5" ht="24" customHeight="1">
      <c r="A60" s="5"/>
      <c r="B60" s="15"/>
      <c r="C60" s="55"/>
      <c r="D60" s="55">
        <f>C60*24%</f>
        <v>0</v>
      </c>
      <c r="E60" s="55">
        <f>C60+D60</f>
        <v>0</v>
      </c>
    </row>
    <row r="61" spans="1:5" ht="24" customHeight="1">
      <c r="A61" s="5"/>
      <c r="B61" s="15"/>
      <c r="C61" s="55"/>
      <c r="D61" s="55">
        <f>C61*24%</f>
        <v>0</v>
      </c>
      <c r="E61" s="55">
        <f>C61+D61</f>
        <v>0</v>
      </c>
    </row>
    <row r="62" spans="1:5" ht="22.5" customHeight="1">
      <c r="A62" s="8"/>
      <c r="B62" s="11" t="s">
        <v>238</v>
      </c>
      <c r="C62" s="107">
        <f>SUM(C58:C61)</f>
        <v>0</v>
      </c>
      <c r="D62" s="107">
        <f>SUM(D58:D61)</f>
        <v>0</v>
      </c>
      <c r="E62" s="107">
        <f>SUM(E58:E61)</f>
        <v>0</v>
      </c>
    </row>
    <row r="64" spans="1:8" ht="55.5" customHeight="1">
      <c r="A64" s="153" t="s">
        <v>362</v>
      </c>
      <c r="B64" s="154"/>
      <c r="C64" s="154"/>
      <c r="D64" s="154"/>
      <c r="E64" s="154"/>
      <c r="F64" s="153"/>
      <c r="G64" s="154"/>
      <c r="H64" s="154"/>
    </row>
    <row r="66" spans="1:5" ht="30" customHeight="1">
      <c r="A66" s="87" t="s">
        <v>1</v>
      </c>
      <c r="B66" s="4" t="s">
        <v>242</v>
      </c>
      <c r="C66" s="87" t="s">
        <v>243</v>
      </c>
      <c r="D66" s="87" t="s">
        <v>239</v>
      </c>
      <c r="E66" s="4" t="s">
        <v>240</v>
      </c>
    </row>
    <row r="67" spans="1:5" ht="22.5" customHeight="1">
      <c r="A67" s="5"/>
      <c r="B67" s="15"/>
      <c r="C67" s="55"/>
      <c r="D67" s="55">
        <f>C67*24%</f>
        <v>0</v>
      </c>
      <c r="E67" s="55">
        <f>C67+D67</f>
        <v>0</v>
      </c>
    </row>
    <row r="68" spans="1:5" ht="24" customHeight="1">
      <c r="A68" s="5"/>
      <c r="B68" s="15"/>
      <c r="C68" s="55"/>
      <c r="D68" s="55">
        <f>C68*24%</f>
        <v>0</v>
      </c>
      <c r="E68" s="55">
        <f>C68+D68</f>
        <v>0</v>
      </c>
    </row>
    <row r="69" spans="1:5" ht="24" customHeight="1">
      <c r="A69" s="5"/>
      <c r="B69" s="15"/>
      <c r="C69" s="55"/>
      <c r="D69" s="55">
        <f>C69*24%</f>
        <v>0</v>
      </c>
      <c r="E69" s="55">
        <f>C69+D69</f>
        <v>0</v>
      </c>
    </row>
    <row r="70" spans="1:5" ht="24" customHeight="1">
      <c r="A70" s="5"/>
      <c r="B70" s="15"/>
      <c r="C70" s="55"/>
      <c r="D70" s="55">
        <f>C70*24%</f>
        <v>0</v>
      </c>
      <c r="E70" s="55">
        <f>C70+D70</f>
        <v>0</v>
      </c>
    </row>
    <row r="71" spans="1:5" ht="22.5" customHeight="1">
      <c r="A71" s="8"/>
      <c r="B71" s="11" t="s">
        <v>238</v>
      </c>
      <c r="C71" s="107">
        <f>SUM(C67:C70)</f>
        <v>0</v>
      </c>
      <c r="D71" s="107">
        <f>SUM(D67:D70)</f>
        <v>0</v>
      </c>
      <c r="E71" s="107">
        <f>SUM(E67:E70)</f>
        <v>0</v>
      </c>
    </row>
    <row r="73" spans="1:8" ht="19.5" customHeight="1">
      <c r="A73" s="153" t="s">
        <v>363</v>
      </c>
      <c r="B73" s="154"/>
      <c r="C73" s="154"/>
      <c r="D73" s="154"/>
      <c r="E73" s="154"/>
      <c r="F73" s="153"/>
      <c r="G73" s="154"/>
      <c r="H73" s="154"/>
    </row>
    <row r="75" spans="1:5" ht="36.75" customHeight="1">
      <c r="A75" s="87" t="s">
        <v>1</v>
      </c>
      <c r="B75" s="4" t="s">
        <v>242</v>
      </c>
      <c r="C75" s="87" t="s">
        <v>243</v>
      </c>
      <c r="D75" s="87" t="s">
        <v>239</v>
      </c>
      <c r="E75" s="4" t="s">
        <v>240</v>
      </c>
    </row>
    <row r="76" spans="1:5" ht="24.75" customHeight="1">
      <c r="A76" s="5"/>
      <c r="B76" s="15"/>
      <c r="C76" s="55"/>
      <c r="D76" s="55">
        <f>C76*24%</f>
        <v>0</v>
      </c>
      <c r="E76" s="55">
        <f>C76+D76</f>
        <v>0</v>
      </c>
    </row>
    <row r="77" spans="1:5" ht="24" customHeight="1">
      <c r="A77" s="5"/>
      <c r="B77" s="15"/>
      <c r="C77" s="55"/>
      <c r="D77" s="55">
        <f>C77*24%</f>
        <v>0</v>
      </c>
      <c r="E77" s="55">
        <f>C77+D77</f>
        <v>0</v>
      </c>
    </row>
    <row r="78" spans="1:5" ht="24" customHeight="1">
      <c r="A78" s="5"/>
      <c r="B78" s="15"/>
      <c r="C78" s="55"/>
      <c r="D78" s="55">
        <f>C78*24%</f>
        <v>0</v>
      </c>
      <c r="E78" s="55">
        <f>C78+D78</f>
        <v>0</v>
      </c>
    </row>
    <row r="79" spans="1:5" ht="24" customHeight="1">
      <c r="A79" s="5"/>
      <c r="B79" s="15"/>
      <c r="C79" s="55"/>
      <c r="D79" s="55">
        <f>C79*24%</f>
        <v>0</v>
      </c>
      <c r="E79" s="55">
        <f>C79+D79</f>
        <v>0</v>
      </c>
    </row>
    <row r="80" spans="1:5" ht="22.5" customHeight="1">
      <c r="A80" s="8"/>
      <c r="B80" s="11" t="s">
        <v>238</v>
      </c>
      <c r="C80" s="107">
        <f>SUM(C76:C79)</f>
        <v>0</v>
      </c>
      <c r="D80" s="107">
        <f>SUM(D76:D79)</f>
        <v>0</v>
      </c>
      <c r="E80" s="107">
        <f>SUM(E76:E79)</f>
        <v>0</v>
      </c>
    </row>
  </sheetData>
  <sheetProtection/>
  <mergeCells count="17">
    <mergeCell ref="A1:E1"/>
    <mergeCell ref="A10:E10"/>
    <mergeCell ref="F10:H10"/>
    <mergeCell ref="A19:E19"/>
    <mergeCell ref="F19:H19"/>
    <mergeCell ref="A28:E28"/>
    <mergeCell ref="F28:H28"/>
    <mergeCell ref="A64:E64"/>
    <mergeCell ref="F64:H64"/>
    <mergeCell ref="A73:E73"/>
    <mergeCell ref="F73:H73"/>
    <mergeCell ref="A37:E37"/>
    <mergeCell ref="F37:H37"/>
    <mergeCell ref="A46:E46"/>
    <mergeCell ref="F46:H46"/>
    <mergeCell ref="A55:E55"/>
    <mergeCell ref="F55:H55"/>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theme="9" tint="-0.4999699890613556"/>
  </sheetPr>
  <dimension ref="A1:K58"/>
  <sheetViews>
    <sheetView zoomScalePageLayoutView="0" workbookViewId="0" topLeftCell="A49">
      <selection activeCell="C60" sqref="C60"/>
    </sheetView>
  </sheetViews>
  <sheetFormatPr defaultColWidth="9.140625" defaultRowHeight="12.75"/>
  <cols>
    <col min="1" max="1" width="6.00390625" style="2" customWidth="1"/>
    <col min="2" max="2" width="34.421875" style="1" customWidth="1"/>
    <col min="3" max="3" width="14.421875" style="1" customWidth="1"/>
    <col min="4" max="4" width="13.28125" style="1" customWidth="1"/>
    <col min="5" max="5" width="13.421875" style="2" customWidth="1"/>
    <col min="6" max="11" width="8.421875" style="2" customWidth="1"/>
    <col min="12" max="16384" width="9.140625" style="2" customWidth="1"/>
  </cols>
  <sheetData>
    <row r="1" spans="1:11" ht="15">
      <c r="A1" s="158" t="s">
        <v>311</v>
      </c>
      <c r="B1" s="158"/>
      <c r="C1" s="158"/>
      <c r="D1" s="158"/>
      <c r="E1" s="158"/>
      <c r="F1" s="158"/>
      <c r="G1" s="158"/>
      <c r="H1" s="158"/>
      <c r="I1" s="158"/>
      <c r="J1" s="158"/>
      <c r="K1" s="158"/>
    </row>
    <row r="3" spans="1:11" ht="12.75">
      <c r="A3" s="50"/>
      <c r="B3" s="50"/>
      <c r="C3" s="50"/>
      <c r="D3" s="50"/>
      <c r="E3" s="51"/>
      <c r="F3" s="157" t="s">
        <v>263</v>
      </c>
      <c r="G3" s="157"/>
      <c r="H3" s="157"/>
      <c r="I3" s="157"/>
      <c r="J3" s="157"/>
      <c r="K3" s="157"/>
    </row>
    <row r="4" spans="1:11" ht="33.75" customHeight="1">
      <c r="A4" s="3" t="s">
        <v>1</v>
      </c>
      <c r="B4" s="4" t="s">
        <v>264</v>
      </c>
      <c r="C4" s="3" t="s">
        <v>243</v>
      </c>
      <c r="D4" s="3" t="s">
        <v>239</v>
      </c>
      <c r="E4" s="4" t="s">
        <v>240</v>
      </c>
      <c r="F4" s="4" t="s">
        <v>265</v>
      </c>
      <c r="G4" s="4" t="s">
        <v>266</v>
      </c>
      <c r="H4" s="4" t="s">
        <v>267</v>
      </c>
      <c r="I4" s="4" t="s">
        <v>268</v>
      </c>
      <c r="J4" s="4" t="s">
        <v>269</v>
      </c>
      <c r="K4" s="4" t="s">
        <v>270</v>
      </c>
    </row>
    <row r="5" spans="1:11" ht="30" customHeight="1">
      <c r="A5" s="5">
        <v>1</v>
      </c>
      <c r="B5" s="99" t="s">
        <v>271</v>
      </c>
      <c r="C5" s="59">
        <f>'ΑΝΑΛΥΤ.ΠΙΝΑΚΑΣ ΚΤΙΡΙΑΚΩΝ'!G133+'ΑΝΑΛΥΤ.ΠΙΝΑΚΑΣ ΚΤΙΡΙΑΚΩΝ'!G146</f>
        <v>0</v>
      </c>
      <c r="D5" s="59">
        <f>'ΑΝΑΛΥΤ.ΠΙΝΑΚΑΣ ΚΤΙΡΙΑΚΩΝ'!H133+'ΑΝΑΛΥΤ.ΠΙΝΑΚΑΣ ΚΤΙΡΙΑΚΩΝ'!H146</f>
        <v>0</v>
      </c>
      <c r="E5" s="59">
        <f>'ΑΝΑΛΥΤ.ΠΙΝΑΚΑΣ ΚΤΙΡΙΑΚΩΝ'!I133+'ΑΝΑΛΥΤ.ΠΙΝΑΚΑΣ ΚΤΙΡΙΑΚΩΝ'!I146</f>
        <v>0</v>
      </c>
      <c r="F5" s="60"/>
      <c r="G5" s="60"/>
      <c r="H5" s="60"/>
      <c r="I5" s="60"/>
      <c r="J5" s="60"/>
      <c r="K5" s="60"/>
    </row>
    <row r="6" spans="1:11" ht="30" customHeight="1">
      <c r="A6" s="5">
        <v>2</v>
      </c>
      <c r="B6" s="99" t="s">
        <v>323</v>
      </c>
      <c r="C6" s="59">
        <f>'α. ΑΚΙΝΗΤΟ'!C8</f>
        <v>0</v>
      </c>
      <c r="D6" s="59">
        <f>'α. ΑΚΙΝΗΤΟ'!D8</f>
        <v>0</v>
      </c>
      <c r="E6" s="59">
        <f>'α. ΑΚΙΝΗΤΟ'!E8</f>
        <v>0</v>
      </c>
      <c r="F6" s="60"/>
      <c r="G6" s="60"/>
      <c r="H6" s="60"/>
      <c r="I6" s="60"/>
      <c r="J6" s="60"/>
      <c r="K6" s="60"/>
    </row>
    <row r="7" spans="1:11" ht="72" customHeight="1">
      <c r="A7" s="5">
        <v>3</v>
      </c>
      <c r="B7" s="6" t="s">
        <v>319</v>
      </c>
      <c r="C7" s="59">
        <f>'β. ΕΞΟΠΛΙΣΜΟΣ'!F10</f>
        <v>0</v>
      </c>
      <c r="D7" s="59">
        <f>'β. ΕΞΟΠΛΙΣΜΟΣ'!G10</f>
        <v>0</v>
      </c>
      <c r="E7" s="59">
        <f>'β. ΕΞΟΠΛΙΣΜΟΣ'!H10</f>
        <v>0</v>
      </c>
      <c r="F7" s="60"/>
      <c r="G7" s="60"/>
      <c r="H7" s="60"/>
      <c r="I7" s="60"/>
      <c r="J7" s="60"/>
      <c r="K7" s="60"/>
    </row>
    <row r="8" spans="1:11" ht="30" customHeight="1">
      <c r="A8" s="5">
        <v>4</v>
      </c>
      <c r="B8" s="6" t="s">
        <v>320</v>
      </c>
      <c r="C8" s="59">
        <f>'γ. ΟΧΗΜΑΤΑ'!E10</f>
        <v>0</v>
      </c>
      <c r="D8" s="59">
        <f>'γ. ΟΧΗΜΑΤΑ'!F10</f>
        <v>0</v>
      </c>
      <c r="E8" s="59">
        <f>'γ. ΟΧΗΜΑΤΑ'!G10</f>
        <v>0</v>
      </c>
      <c r="F8" s="60"/>
      <c r="G8" s="60"/>
      <c r="H8" s="60"/>
      <c r="I8" s="60"/>
      <c r="J8" s="60"/>
      <c r="K8" s="60"/>
    </row>
    <row r="9" spans="1:11" ht="30" customHeight="1">
      <c r="A9" s="5">
        <v>5</v>
      </c>
      <c r="B9" s="6" t="s">
        <v>321</v>
      </c>
      <c r="C9" s="59">
        <f>'δ. ΠΙΣΤΟΠΟΙΗΤΙΚΑ'!C8</f>
        <v>0</v>
      </c>
      <c r="D9" s="59">
        <f>'δ. ΠΙΣΤΟΠΟΙΗΤΙΚΑ'!D8</f>
        <v>0</v>
      </c>
      <c r="E9" s="59">
        <f>'δ. ΠΙΣΤΟΠΟΙΗΤΙΚΑ'!E8</f>
        <v>0</v>
      </c>
      <c r="F9" s="60"/>
      <c r="G9" s="60"/>
      <c r="H9" s="60"/>
      <c r="I9" s="60"/>
      <c r="J9" s="60"/>
      <c r="K9" s="60"/>
    </row>
    <row r="10" spans="1:11" ht="89.25" customHeight="1">
      <c r="A10" s="5">
        <v>6</v>
      </c>
      <c r="B10" s="6" t="s">
        <v>322</v>
      </c>
      <c r="C10" s="59">
        <f>'ε. ΛΟΙΠΟΣ ΕΞΟΠΛΙΣΜΟΣ'!F10</f>
        <v>0</v>
      </c>
      <c r="D10" s="59">
        <f>'ε. ΛΟΙΠΟΣ ΕΞΟΠΛΙΣΜΟΣ'!G10</f>
        <v>0</v>
      </c>
      <c r="E10" s="59">
        <f>'ε. ΛΟΙΠΟΣ ΕΞΟΠΛΙΣΜΟΣ'!H10</f>
        <v>0</v>
      </c>
      <c r="F10" s="60"/>
      <c r="G10" s="60"/>
      <c r="H10" s="60"/>
      <c r="I10" s="60"/>
      <c r="J10" s="60"/>
      <c r="K10" s="60"/>
    </row>
    <row r="11" spans="1:11" ht="51" customHeight="1">
      <c r="A11" s="5">
        <v>7</v>
      </c>
      <c r="B11" s="6" t="s">
        <v>324</v>
      </c>
      <c r="C11" s="59">
        <f>'στ. ΣΥΣΤΗΜΑΤΑ'!C8</f>
        <v>0</v>
      </c>
      <c r="D11" s="59">
        <f>'στ. ΣΥΣΤΗΜΑΤΑ'!D8</f>
        <v>0</v>
      </c>
      <c r="E11" s="59">
        <f>'στ. ΣΥΣΤΗΜΑΤΑ'!E8</f>
        <v>0</v>
      </c>
      <c r="F11" s="60"/>
      <c r="G11" s="60"/>
      <c r="H11" s="60"/>
      <c r="I11" s="60"/>
      <c r="J11" s="60"/>
      <c r="K11" s="60"/>
    </row>
    <row r="12" spans="1:11" ht="42.75" customHeight="1">
      <c r="A12" s="5">
        <v>8</v>
      </c>
      <c r="B12" s="6" t="s">
        <v>325</v>
      </c>
      <c r="C12" s="59">
        <f>'ι. ΓΕΝΙΚΕΣ ΔΑΠΑΝΕΣ (ΜΕΛΕΤΕΣ)'!C9</f>
        <v>0</v>
      </c>
      <c r="D12" s="59">
        <f>'ι. ΓΕΝΙΚΕΣ ΔΑΠΑΝΕΣ (ΜΕΛΕΤΕΣ)'!D9</f>
        <v>0</v>
      </c>
      <c r="E12" s="59">
        <f>'ι. ΓΕΝΙΚΕΣ ΔΑΠΑΝΕΣ (ΜΕΛΕΤΕΣ)'!E9</f>
        <v>0</v>
      </c>
      <c r="F12" s="60"/>
      <c r="G12" s="60"/>
      <c r="H12" s="60"/>
      <c r="I12" s="60"/>
      <c r="J12" s="60"/>
      <c r="K12" s="60"/>
    </row>
    <row r="13" spans="1:11" ht="125.25" customHeight="1">
      <c r="A13" s="5">
        <v>9</v>
      </c>
      <c r="B13" s="6" t="s">
        <v>326</v>
      </c>
      <c r="C13" s="59">
        <f>'ια. ΛΟΓΙΣΜΙΚΑ - ΔΙΠΛΩΜΑΤΑ'!C8</f>
        <v>0</v>
      </c>
      <c r="D13" s="59">
        <f>'ια. ΛΟΓΙΣΜΙΚΑ - ΔΙΠΛΩΜΑΤΑ'!D8</f>
        <v>0</v>
      </c>
      <c r="E13" s="59">
        <f>'ια. ΛΟΓΙΣΜΙΚΑ - ΔΙΠΛΩΜΑΤΑ'!E8</f>
        <v>0</v>
      </c>
      <c r="F13" s="60"/>
      <c r="G13" s="60"/>
      <c r="H13" s="60"/>
      <c r="I13" s="60"/>
      <c r="J13" s="60"/>
      <c r="K13" s="60"/>
    </row>
    <row r="14" spans="1:11" ht="39.75" customHeight="1">
      <c r="A14" s="5">
        <v>10</v>
      </c>
      <c r="B14" s="6" t="s">
        <v>327</v>
      </c>
      <c r="C14" s="59">
        <f>'ιβ. ΠΡΟΒΟΛΗ'!C10</f>
        <v>0</v>
      </c>
      <c r="D14" s="59">
        <f>'ιβ. ΠΡΟΒΟΛΗ'!D10</f>
        <v>0</v>
      </c>
      <c r="E14" s="59">
        <f>'ιβ. ΠΡΟΒΟΛΗ'!E10</f>
        <v>0</v>
      </c>
      <c r="F14" s="60"/>
      <c r="G14" s="60"/>
      <c r="H14" s="60"/>
      <c r="I14" s="60"/>
      <c r="J14" s="60"/>
      <c r="K14" s="60"/>
    </row>
    <row r="15" spans="1:11" ht="30" customHeight="1">
      <c r="A15" s="5">
        <v>11</v>
      </c>
      <c r="B15" s="6" t="s">
        <v>328</v>
      </c>
      <c r="C15" s="59">
        <f>'ιγ. ΣΥΝΔΕΣΕΙΣ'!C8</f>
        <v>0</v>
      </c>
      <c r="D15" s="59">
        <f>'ιγ. ΣΥΝΔΕΣΕΙΣ'!D8</f>
        <v>0</v>
      </c>
      <c r="E15" s="59">
        <f>'ιγ. ΣΥΝΔΕΣΕΙΣ'!E8</f>
        <v>0</v>
      </c>
      <c r="F15" s="60"/>
      <c r="G15" s="60"/>
      <c r="H15" s="60"/>
      <c r="I15" s="60"/>
      <c r="J15" s="60"/>
      <c r="K15" s="60"/>
    </row>
    <row r="16" spans="1:11" ht="30" customHeight="1">
      <c r="A16" s="5">
        <v>12</v>
      </c>
      <c r="B16" s="6" t="s">
        <v>329</v>
      </c>
      <c r="C16" s="59">
        <f>'ιδ. ΑΣΦΑΛΙΣΤΗΡΙΟ ΣΥΜΒΟΛΑΙΟ'!C8</f>
        <v>0</v>
      </c>
      <c r="D16" s="59">
        <f>'ιδ. ΑΣΦΑΛΙΣΤΗΡΙΟ ΣΥΜΒΟΛΑΙΟ'!D8</f>
        <v>0</v>
      </c>
      <c r="E16" s="59">
        <f>'ιδ. ΑΣΦΑΛΙΣΤΗΡΙΟ ΣΥΜΒΟΛΑΙΟ'!E8</f>
        <v>0</v>
      </c>
      <c r="F16" s="60"/>
      <c r="G16" s="60"/>
      <c r="H16" s="60"/>
      <c r="I16" s="60"/>
      <c r="J16" s="60"/>
      <c r="K16" s="60"/>
    </row>
    <row r="17" spans="1:11" ht="30" customHeight="1">
      <c r="A17" s="5">
        <v>13</v>
      </c>
      <c r="B17" s="6" t="s">
        <v>330</v>
      </c>
      <c r="C17" s="59">
        <f>'ιε. ΑΜΟΙΒΕΣ'!C8</f>
        <v>0</v>
      </c>
      <c r="D17" s="59">
        <f>'ιε. ΑΜΟΙΒΕΣ'!D8</f>
        <v>0</v>
      </c>
      <c r="E17" s="59">
        <f>'ιε. ΑΜΟΙΒΕΣ'!E8</f>
        <v>0</v>
      </c>
      <c r="F17" s="60"/>
      <c r="G17" s="60"/>
      <c r="H17" s="60"/>
      <c r="I17" s="60"/>
      <c r="J17" s="60"/>
      <c r="K17" s="60"/>
    </row>
    <row r="18" spans="1:11" ht="41.25" customHeight="1">
      <c r="A18" s="5">
        <v>14</v>
      </c>
      <c r="B18" s="6" t="s">
        <v>331</v>
      </c>
      <c r="C18" s="59">
        <f>'19.2.1.1 &amp; 19.2.1.2'!C8</f>
        <v>0</v>
      </c>
      <c r="D18" s="59">
        <f>'19.2.1.1 &amp; 19.2.1.2'!D8</f>
        <v>0</v>
      </c>
      <c r="E18" s="59">
        <f>'19.2.1.1 &amp; 19.2.1.2'!E8</f>
        <v>0</v>
      </c>
      <c r="F18" s="60"/>
      <c r="G18" s="60"/>
      <c r="H18" s="60"/>
      <c r="I18" s="60"/>
      <c r="J18" s="60"/>
      <c r="K18" s="60"/>
    </row>
    <row r="19" spans="1:11" ht="41.25" customHeight="1">
      <c r="A19" s="5">
        <v>15</v>
      </c>
      <c r="B19" s="6" t="s">
        <v>332</v>
      </c>
      <c r="C19" s="59">
        <f>'19.2.1.1 &amp; 19.2.1.2'!C17</f>
        <v>0</v>
      </c>
      <c r="D19" s="59">
        <f>'19.2.1.1 &amp; 19.2.1.2'!D17</f>
        <v>0</v>
      </c>
      <c r="E19" s="59">
        <f>'19.2.1.1 &amp; 19.2.1.2'!E17</f>
        <v>0</v>
      </c>
      <c r="F19" s="60"/>
      <c r="G19" s="60"/>
      <c r="H19" s="60"/>
      <c r="I19" s="60"/>
      <c r="J19" s="60"/>
      <c r="K19" s="60"/>
    </row>
    <row r="20" spans="1:11" ht="73.5" customHeight="1">
      <c r="A20" s="5">
        <v>16</v>
      </c>
      <c r="B20" s="91" t="s">
        <v>333</v>
      </c>
      <c r="C20" s="59">
        <f>'19.2.2.2'!C8</f>
        <v>0</v>
      </c>
      <c r="D20" s="59">
        <f>'19.2.2.2'!D8</f>
        <v>0</v>
      </c>
      <c r="E20" s="59">
        <f>'19.2.2.2'!E8</f>
        <v>0</v>
      </c>
      <c r="F20" s="60"/>
      <c r="G20" s="60"/>
      <c r="H20" s="60"/>
      <c r="I20" s="60"/>
      <c r="J20" s="60"/>
      <c r="K20" s="60"/>
    </row>
    <row r="21" spans="1:11" ht="45.75" customHeight="1">
      <c r="A21" s="5">
        <v>17</v>
      </c>
      <c r="B21" s="91" t="s">
        <v>334</v>
      </c>
      <c r="C21" s="59">
        <f>'19.2.2.2'!C17</f>
        <v>0</v>
      </c>
      <c r="D21" s="59">
        <f>'19.2.2.2'!D17</f>
        <v>0</v>
      </c>
      <c r="E21" s="59">
        <f>'19.2.2.2'!E17</f>
        <v>0</v>
      </c>
      <c r="F21" s="60"/>
      <c r="G21" s="60"/>
      <c r="H21" s="60"/>
      <c r="I21" s="60"/>
      <c r="J21" s="60"/>
      <c r="K21" s="60"/>
    </row>
    <row r="22" spans="1:11" ht="30" customHeight="1">
      <c r="A22" s="5">
        <v>18</v>
      </c>
      <c r="B22" s="91" t="s">
        <v>335</v>
      </c>
      <c r="C22" s="59">
        <f>'19.2.2.2'!F28</f>
        <v>0</v>
      </c>
      <c r="D22" s="59">
        <f>'19.2.2.2'!G28</f>
        <v>0</v>
      </c>
      <c r="E22" s="59">
        <f>'19.2.2.2'!H28</f>
        <v>0</v>
      </c>
      <c r="F22" s="60"/>
      <c r="G22" s="60"/>
      <c r="H22" s="60"/>
      <c r="I22" s="60"/>
      <c r="J22" s="60"/>
      <c r="K22" s="60"/>
    </row>
    <row r="23" spans="1:11" ht="30" customHeight="1">
      <c r="A23" s="5">
        <v>19</v>
      </c>
      <c r="B23" s="91" t="s">
        <v>336</v>
      </c>
      <c r="C23" s="59">
        <f>'19.2.2.3 &amp; 19.2.3.3'!F10</f>
        <v>0</v>
      </c>
      <c r="D23" s="59">
        <f>'19.2.2.3 &amp; 19.2.3.3'!G10</f>
        <v>0</v>
      </c>
      <c r="E23" s="59">
        <f>'19.2.2.3 &amp; 19.2.3.3'!H10</f>
        <v>0</v>
      </c>
      <c r="F23" s="60"/>
      <c r="G23" s="60"/>
      <c r="H23" s="60"/>
      <c r="I23" s="60"/>
      <c r="J23" s="60"/>
      <c r="K23" s="60"/>
    </row>
    <row r="24" spans="1:11" ht="43.5" customHeight="1">
      <c r="A24" s="5">
        <v>20</v>
      </c>
      <c r="B24" s="91" t="s">
        <v>337</v>
      </c>
      <c r="C24" s="59">
        <f>'19.2.2.3 &amp; 19.2.3.3'!F26</f>
        <v>0</v>
      </c>
      <c r="D24" s="59">
        <f>'19.2.2.3 &amp; 19.2.3.3'!G26</f>
        <v>0</v>
      </c>
      <c r="E24" s="59">
        <f>'19.2.2.3 &amp; 19.2.3.3'!H26</f>
        <v>0</v>
      </c>
      <c r="F24" s="60"/>
      <c r="G24" s="60"/>
      <c r="H24" s="60"/>
      <c r="I24" s="60"/>
      <c r="J24" s="60"/>
      <c r="K24" s="60"/>
    </row>
    <row r="25" spans="1:11" ht="30" customHeight="1">
      <c r="A25" s="5">
        <v>21</v>
      </c>
      <c r="B25" s="91" t="s">
        <v>338</v>
      </c>
      <c r="C25" s="59">
        <f>'19.2.2.3 &amp; 19.2.3.3'!C35</f>
        <v>0</v>
      </c>
      <c r="D25" s="59">
        <f>'19.2.2.3 &amp; 19.2.3.3'!D35</f>
        <v>0</v>
      </c>
      <c r="E25" s="59">
        <f>'19.2.2.3 &amp; 19.2.3.3'!E35</f>
        <v>0</v>
      </c>
      <c r="F25" s="60"/>
      <c r="G25" s="60"/>
      <c r="H25" s="60"/>
      <c r="I25" s="60"/>
      <c r="J25" s="60"/>
      <c r="K25" s="60"/>
    </row>
    <row r="26" spans="1:11" ht="42.75" customHeight="1">
      <c r="A26" s="5">
        <v>22</v>
      </c>
      <c r="B26" s="91" t="s">
        <v>339</v>
      </c>
      <c r="C26" s="59">
        <f>'19.2.2.3 &amp; 19.2.3.3'!F46</f>
        <v>0</v>
      </c>
      <c r="D26" s="59">
        <f>'19.2.2.3 &amp; 19.2.3.3'!G46</f>
        <v>0</v>
      </c>
      <c r="E26" s="59">
        <f>'19.2.2.3 &amp; 19.2.3.3'!H46</f>
        <v>0</v>
      </c>
      <c r="F26" s="60"/>
      <c r="G26" s="60"/>
      <c r="H26" s="60"/>
      <c r="I26" s="60"/>
      <c r="J26" s="60"/>
      <c r="K26" s="60"/>
    </row>
    <row r="27" spans="1:11" ht="30" customHeight="1">
      <c r="A27" s="5">
        <v>23</v>
      </c>
      <c r="B27" s="91" t="s">
        <v>340</v>
      </c>
      <c r="C27" s="59">
        <f>'19.2.2.5 &amp; 19.2.3.5'!C8</f>
        <v>0</v>
      </c>
      <c r="D27" s="59">
        <f>'19.2.2.5 &amp; 19.2.3.5'!D8</f>
        <v>0</v>
      </c>
      <c r="E27" s="59">
        <f>'19.2.2.5 &amp; 19.2.3.5'!E8</f>
        <v>0</v>
      </c>
      <c r="F27" s="60"/>
      <c r="G27" s="60"/>
      <c r="H27" s="60"/>
      <c r="I27" s="60"/>
      <c r="J27" s="60"/>
      <c r="K27" s="60"/>
    </row>
    <row r="28" spans="1:11" ht="30" customHeight="1">
      <c r="A28" s="5">
        <v>24</v>
      </c>
      <c r="B28" s="91" t="s">
        <v>341</v>
      </c>
      <c r="C28" s="59">
        <f>'19.2.2.5 &amp; 19.2.3.5'!E19</f>
        <v>0</v>
      </c>
      <c r="D28" s="59">
        <f>'19.2.2.5 &amp; 19.2.3.5'!F19</f>
        <v>0</v>
      </c>
      <c r="E28" s="59">
        <f>'19.2.2.5 &amp; 19.2.3.5'!G19</f>
        <v>0</v>
      </c>
      <c r="F28" s="60"/>
      <c r="G28" s="60"/>
      <c r="H28" s="60"/>
      <c r="I28" s="60"/>
      <c r="J28" s="60"/>
      <c r="K28" s="60"/>
    </row>
    <row r="29" spans="1:11" ht="70.5" customHeight="1">
      <c r="A29" s="5">
        <v>25</v>
      </c>
      <c r="B29" s="91" t="s">
        <v>342</v>
      </c>
      <c r="C29" s="59">
        <f>'19.2.2.6'!F10</f>
        <v>0</v>
      </c>
      <c r="D29" s="59">
        <f>'19.2.2.6'!G10</f>
        <v>0</v>
      </c>
      <c r="E29" s="59">
        <f>'19.2.2.6'!H10</f>
        <v>0</v>
      </c>
      <c r="F29" s="60"/>
      <c r="G29" s="60"/>
      <c r="H29" s="60"/>
      <c r="I29" s="60"/>
      <c r="J29" s="60"/>
      <c r="K29" s="60"/>
    </row>
    <row r="30" spans="1:11" ht="44.25" customHeight="1">
      <c r="A30" s="5">
        <v>26</v>
      </c>
      <c r="B30" s="91" t="s">
        <v>343</v>
      </c>
      <c r="C30" s="59">
        <f>'19.2.2.6'!C19</f>
        <v>0</v>
      </c>
      <c r="D30" s="59">
        <f>'19.2.2.6'!D19</f>
        <v>0</v>
      </c>
      <c r="E30" s="59">
        <f>'19.2.2.6'!E19</f>
        <v>0</v>
      </c>
      <c r="F30" s="60"/>
      <c r="G30" s="60"/>
      <c r="H30" s="60"/>
      <c r="I30" s="60"/>
      <c r="J30" s="60"/>
      <c r="K30" s="60"/>
    </row>
    <row r="31" spans="1:11" ht="36.75" customHeight="1">
      <c r="A31" s="5">
        <v>27</v>
      </c>
      <c r="B31" s="91" t="s">
        <v>344</v>
      </c>
      <c r="C31" s="59">
        <f>'19.2.2.6'!F30</f>
        <v>0</v>
      </c>
      <c r="D31" s="59">
        <f>'19.2.2.6'!G30</f>
        <v>0</v>
      </c>
      <c r="E31" s="59">
        <f>'19.2.2.6'!H30</f>
        <v>0</v>
      </c>
      <c r="F31" s="60"/>
      <c r="G31" s="60"/>
      <c r="H31" s="60"/>
      <c r="I31" s="60"/>
      <c r="J31" s="60"/>
      <c r="K31" s="60"/>
    </row>
    <row r="32" spans="1:11" ht="34.5" customHeight="1">
      <c r="A32" s="5">
        <v>28</v>
      </c>
      <c r="B32" s="91" t="s">
        <v>345</v>
      </c>
      <c r="C32" s="59">
        <f>'19.2.2.6'!F41</f>
        <v>0</v>
      </c>
      <c r="D32" s="59">
        <f>'19.2.2.6'!G41</f>
        <v>0</v>
      </c>
      <c r="E32" s="59">
        <f>'19.2.2.6'!H41</f>
        <v>0</v>
      </c>
      <c r="F32" s="60"/>
      <c r="G32" s="60"/>
      <c r="H32" s="60"/>
      <c r="I32" s="60"/>
      <c r="J32" s="60"/>
      <c r="K32" s="60"/>
    </row>
    <row r="33" spans="1:11" ht="45" customHeight="1">
      <c r="A33" s="5">
        <v>29</v>
      </c>
      <c r="B33" s="91" t="s">
        <v>346</v>
      </c>
      <c r="C33" s="59">
        <f>'19.2.2.6'!F57</f>
        <v>0</v>
      </c>
      <c r="D33" s="59">
        <f>'19.2.2.6'!G57</f>
        <v>0</v>
      </c>
      <c r="E33" s="59">
        <f>'19.2.2.6'!H57</f>
        <v>0</v>
      </c>
      <c r="F33" s="60"/>
      <c r="G33" s="60"/>
      <c r="H33" s="60"/>
      <c r="I33" s="60"/>
      <c r="J33" s="60"/>
      <c r="K33" s="60"/>
    </row>
    <row r="34" spans="1:11" ht="33.75" customHeight="1">
      <c r="A34" s="5">
        <v>30</v>
      </c>
      <c r="B34" s="91" t="s">
        <v>348</v>
      </c>
      <c r="C34" s="59">
        <f>'19.2.2.6'!C66</f>
        <v>0</v>
      </c>
      <c r="D34" s="59">
        <f>'19.2.2.6'!D66</f>
        <v>0</v>
      </c>
      <c r="E34" s="59">
        <f>'19.2.2.6'!E66</f>
        <v>0</v>
      </c>
      <c r="F34" s="60"/>
      <c r="G34" s="60"/>
      <c r="H34" s="60"/>
      <c r="I34" s="60"/>
      <c r="J34" s="60"/>
      <c r="K34" s="60"/>
    </row>
    <row r="35" spans="1:11" ht="48" customHeight="1">
      <c r="A35" s="5">
        <v>31</v>
      </c>
      <c r="B35" s="91" t="s">
        <v>347</v>
      </c>
      <c r="C35" s="59">
        <f>'19.2.2.6'!F77</f>
        <v>0</v>
      </c>
      <c r="D35" s="59">
        <f>'19.2.2.6'!G77</f>
        <v>0</v>
      </c>
      <c r="E35" s="59">
        <f>'19.2.2.6'!H77</f>
        <v>0</v>
      </c>
      <c r="F35" s="60"/>
      <c r="G35" s="60"/>
      <c r="H35" s="60"/>
      <c r="I35" s="60"/>
      <c r="J35" s="60"/>
      <c r="K35" s="60"/>
    </row>
    <row r="36" spans="1:11" ht="30" customHeight="1">
      <c r="A36" s="5">
        <v>32</v>
      </c>
      <c r="B36" s="91" t="s">
        <v>349</v>
      </c>
      <c r="C36" s="59">
        <f>'19.2.6.2'!C8</f>
        <v>0</v>
      </c>
      <c r="D36" s="59">
        <f>'19.2.6.2'!D8</f>
        <v>0</v>
      </c>
      <c r="E36" s="59">
        <f>'19.2.6.2'!E8</f>
        <v>0</v>
      </c>
      <c r="F36" s="60"/>
      <c r="G36" s="60"/>
      <c r="H36" s="60"/>
      <c r="I36" s="60"/>
      <c r="J36" s="60"/>
      <c r="K36" s="60"/>
    </row>
    <row r="37" spans="1:11" ht="30" customHeight="1">
      <c r="A37" s="5">
        <v>33</v>
      </c>
      <c r="B37" s="91" t="s">
        <v>350</v>
      </c>
      <c r="C37" s="59">
        <f>'19.2.6.2'!F24</f>
        <v>0</v>
      </c>
      <c r="D37" s="59">
        <f>'19.2.6.2'!G24</f>
        <v>0</v>
      </c>
      <c r="E37" s="59">
        <f>'19.2.6.2'!H24</f>
        <v>0</v>
      </c>
      <c r="F37" s="60"/>
      <c r="G37" s="60"/>
      <c r="H37" s="60"/>
      <c r="I37" s="60"/>
      <c r="J37" s="60"/>
      <c r="K37" s="60"/>
    </row>
    <row r="38" spans="1:11" ht="56.25" customHeight="1">
      <c r="A38" s="5">
        <v>34</v>
      </c>
      <c r="B38" s="91" t="s">
        <v>351</v>
      </c>
      <c r="C38" s="59">
        <f>'19.2.6.2'!F35</f>
        <v>0</v>
      </c>
      <c r="D38" s="59">
        <f>'19.2.6.2'!G35</f>
        <v>0</v>
      </c>
      <c r="E38" s="59">
        <f>'19.2.6.2'!H35</f>
        <v>0</v>
      </c>
      <c r="F38" s="60"/>
      <c r="G38" s="60"/>
      <c r="H38" s="60"/>
      <c r="I38" s="60"/>
      <c r="J38" s="60"/>
      <c r="K38" s="60"/>
    </row>
    <row r="39" spans="1:11" ht="30" customHeight="1">
      <c r="A39" s="5">
        <v>35</v>
      </c>
      <c r="B39" s="91" t="s">
        <v>352</v>
      </c>
      <c r="C39" s="59">
        <f>'19.2.6.2'!C44</f>
        <v>0</v>
      </c>
      <c r="D39" s="59">
        <f>'19.2.6.2'!D44</f>
        <v>0</v>
      </c>
      <c r="E39" s="59">
        <f>'19.2.6.2'!E44</f>
        <v>0</v>
      </c>
      <c r="F39" s="60"/>
      <c r="G39" s="60"/>
      <c r="H39" s="60"/>
      <c r="I39" s="60"/>
      <c r="J39" s="60"/>
      <c r="K39" s="60"/>
    </row>
    <row r="40" spans="1:11" ht="30" customHeight="1">
      <c r="A40" s="5">
        <v>36</v>
      </c>
      <c r="B40" s="91" t="s">
        <v>353</v>
      </c>
      <c r="C40" s="59">
        <f>'19.2.6.2'!F55</f>
        <v>0</v>
      </c>
      <c r="D40" s="59">
        <f>'19.2.6.2'!G55</f>
        <v>0</v>
      </c>
      <c r="E40" s="59">
        <f>'19.2.6.2'!H55</f>
        <v>0</v>
      </c>
      <c r="F40" s="60"/>
      <c r="G40" s="60"/>
      <c r="H40" s="60"/>
      <c r="I40" s="60"/>
      <c r="J40" s="60"/>
      <c r="K40" s="60"/>
    </row>
    <row r="41" spans="1:11" ht="69.75" customHeight="1">
      <c r="A41" s="5">
        <v>37</v>
      </c>
      <c r="B41" s="91" t="s">
        <v>354</v>
      </c>
      <c r="C41" s="59">
        <f>'19.2.6.2'!C65</f>
        <v>0</v>
      </c>
      <c r="D41" s="59">
        <f>'19.2.6.2'!D65</f>
        <v>0</v>
      </c>
      <c r="E41" s="59">
        <f>'19.2.6.2'!E65</f>
        <v>0</v>
      </c>
      <c r="F41" s="60"/>
      <c r="G41" s="60"/>
      <c r="H41" s="60"/>
      <c r="I41" s="60"/>
      <c r="J41" s="60"/>
      <c r="K41" s="60"/>
    </row>
    <row r="42" spans="1:11" ht="30" customHeight="1">
      <c r="A42" s="5">
        <v>38</v>
      </c>
      <c r="B42" s="91" t="s">
        <v>355</v>
      </c>
      <c r="C42" s="59">
        <f>'19.2.7.1 ως 19.2.7.7'!C8</f>
        <v>0</v>
      </c>
      <c r="D42" s="59">
        <f>'19.2.7.1 ως 19.2.7.7'!D8</f>
        <v>0</v>
      </c>
      <c r="E42" s="59">
        <f>'19.2.7.1 ως 19.2.7.7'!E8</f>
        <v>0</v>
      </c>
      <c r="F42" s="60"/>
      <c r="G42" s="60"/>
      <c r="H42" s="60"/>
      <c r="I42" s="60"/>
      <c r="J42" s="60"/>
      <c r="K42" s="60"/>
    </row>
    <row r="43" spans="1:11" ht="48" customHeight="1">
      <c r="A43" s="5">
        <v>39</v>
      </c>
      <c r="B43" s="91" t="s">
        <v>356</v>
      </c>
      <c r="C43" s="59">
        <f>'19.2.7.1 ως 19.2.7.7'!C17</f>
        <v>0</v>
      </c>
      <c r="D43" s="59">
        <f>'19.2.7.1 ως 19.2.7.7'!D17</f>
        <v>0</v>
      </c>
      <c r="E43" s="59">
        <f>'19.2.7.1 ως 19.2.7.7'!E17</f>
        <v>0</v>
      </c>
      <c r="F43" s="60"/>
      <c r="G43" s="60"/>
      <c r="H43" s="60"/>
      <c r="I43" s="60"/>
      <c r="J43" s="60"/>
      <c r="K43" s="60"/>
    </row>
    <row r="44" spans="1:11" ht="75.75" customHeight="1">
      <c r="A44" s="5">
        <v>40</v>
      </c>
      <c r="B44" s="91" t="s">
        <v>357</v>
      </c>
      <c r="C44" s="59">
        <f>'19.2.7.1 ως 19.2.7.7'!C26</f>
        <v>0</v>
      </c>
      <c r="D44" s="59">
        <f>'19.2.7.1 ως 19.2.7.7'!D26</f>
        <v>0</v>
      </c>
      <c r="E44" s="59">
        <f>'19.2.7.1 ως 19.2.7.7'!E26</f>
        <v>0</v>
      </c>
      <c r="F44" s="60"/>
      <c r="G44" s="60"/>
      <c r="H44" s="60"/>
      <c r="I44" s="60"/>
      <c r="J44" s="60"/>
      <c r="K44" s="60"/>
    </row>
    <row r="45" spans="1:11" ht="72.75" customHeight="1">
      <c r="A45" s="5">
        <v>41</v>
      </c>
      <c r="B45" s="91" t="s">
        <v>358</v>
      </c>
      <c r="C45" s="59">
        <f>'19.2.7.1 ως 19.2.7.7'!C35</f>
        <v>0</v>
      </c>
      <c r="D45" s="59">
        <f>'19.2.7.1 ως 19.2.7.7'!D35</f>
        <v>0</v>
      </c>
      <c r="E45" s="59">
        <f>'19.2.7.1 ως 19.2.7.7'!E35</f>
        <v>0</v>
      </c>
      <c r="F45" s="60"/>
      <c r="G45" s="60"/>
      <c r="H45" s="60"/>
      <c r="I45" s="60"/>
      <c r="J45" s="60"/>
      <c r="K45" s="60"/>
    </row>
    <row r="46" spans="1:11" ht="83.25" customHeight="1">
      <c r="A46" s="5">
        <v>42</v>
      </c>
      <c r="B46" s="91" t="s">
        <v>359</v>
      </c>
      <c r="C46" s="59">
        <f>'19.2.7.1 ως 19.2.7.7'!C44</f>
        <v>0</v>
      </c>
      <c r="D46" s="59">
        <f>'19.2.7.1 ως 19.2.7.7'!D44</f>
        <v>0</v>
      </c>
      <c r="E46" s="59">
        <f>'19.2.7.1 ως 19.2.7.7'!E44</f>
        <v>0</v>
      </c>
      <c r="F46" s="60"/>
      <c r="G46" s="60"/>
      <c r="H46" s="60"/>
      <c r="I46" s="60"/>
      <c r="J46" s="60"/>
      <c r="K46" s="60"/>
    </row>
    <row r="47" spans="1:11" ht="40.5" customHeight="1">
      <c r="A47" s="5">
        <v>43</v>
      </c>
      <c r="B47" s="6" t="s">
        <v>360</v>
      </c>
      <c r="C47" s="59">
        <f>'19.2.7.1 ως 19.2.7.7'!C53</f>
        <v>0</v>
      </c>
      <c r="D47" s="59">
        <f>'19.2.7.1 ως 19.2.7.7'!D53</f>
        <v>0</v>
      </c>
      <c r="E47" s="59">
        <f>'19.2.7.1 ως 19.2.7.7'!E53</f>
        <v>0</v>
      </c>
      <c r="F47" s="60"/>
      <c r="G47" s="60"/>
      <c r="H47" s="60"/>
      <c r="I47" s="60"/>
      <c r="J47" s="60"/>
      <c r="K47" s="60"/>
    </row>
    <row r="48" spans="1:11" ht="30" customHeight="1">
      <c r="A48" s="5">
        <v>44</v>
      </c>
      <c r="B48" s="6" t="s">
        <v>361</v>
      </c>
      <c r="C48" s="59">
        <f>'19.2.7.1 ως 19.2.7.7'!C62</f>
        <v>0</v>
      </c>
      <c r="D48" s="59">
        <f>'19.2.7.1 ως 19.2.7.7'!D62</f>
        <v>0</v>
      </c>
      <c r="E48" s="59">
        <f>'19.2.7.1 ως 19.2.7.7'!E62</f>
        <v>0</v>
      </c>
      <c r="F48" s="60"/>
      <c r="G48" s="60"/>
      <c r="H48" s="60"/>
      <c r="I48" s="60"/>
      <c r="J48" s="60"/>
      <c r="K48" s="60"/>
    </row>
    <row r="49" spans="1:11" ht="64.5" customHeight="1">
      <c r="A49" s="5">
        <v>45</v>
      </c>
      <c r="B49" s="6" t="s">
        <v>362</v>
      </c>
      <c r="C49" s="59">
        <f>'19.2.7.1 ως 19.2.7.7'!C71</f>
        <v>0</v>
      </c>
      <c r="D49" s="59">
        <f>'19.2.7.1 ως 19.2.7.7'!D71</f>
        <v>0</v>
      </c>
      <c r="E49" s="59">
        <f>'19.2.7.1 ως 19.2.7.7'!E71</f>
        <v>0</v>
      </c>
      <c r="F49" s="60"/>
      <c r="G49" s="60"/>
      <c r="H49" s="60"/>
      <c r="I49" s="60"/>
      <c r="J49" s="60"/>
      <c r="K49" s="60"/>
    </row>
    <row r="50" spans="1:11" ht="30" customHeight="1">
      <c r="A50" s="5">
        <v>46</v>
      </c>
      <c r="B50" s="6" t="s">
        <v>363</v>
      </c>
      <c r="C50" s="59">
        <f>'19.2.7.1 ως 19.2.7.7'!C80</f>
        <v>0</v>
      </c>
      <c r="D50" s="59">
        <f>'19.2.7.1 ως 19.2.7.7'!D80</f>
        <v>0</v>
      </c>
      <c r="E50" s="59">
        <f>'19.2.7.1 ως 19.2.7.7'!E80</f>
        <v>0</v>
      </c>
      <c r="F50" s="60"/>
      <c r="G50" s="60"/>
      <c r="H50" s="60"/>
      <c r="I50" s="60"/>
      <c r="J50" s="60"/>
      <c r="K50" s="60"/>
    </row>
    <row r="51" spans="1:11" ht="30" customHeight="1">
      <c r="A51" s="52"/>
      <c r="B51" s="12" t="s">
        <v>272</v>
      </c>
      <c r="C51" s="61">
        <f>SUM(C5:C50)</f>
        <v>0</v>
      </c>
      <c r="D51" s="61">
        <f>SUM(D5:D50)</f>
        <v>0</v>
      </c>
      <c r="E51" s="61">
        <f>SUM(E5:E50)</f>
        <v>0</v>
      </c>
      <c r="F51" s="55" t="s">
        <v>273</v>
      </c>
      <c r="G51" s="55"/>
      <c r="H51" s="55"/>
      <c r="I51" s="55"/>
      <c r="J51" s="59"/>
      <c r="K51" s="59"/>
    </row>
    <row r="52" ht="8.25" customHeight="1"/>
    <row r="53" spans="1:11" ht="21" customHeight="1">
      <c r="A53" s="159" t="s">
        <v>274</v>
      </c>
      <c r="B53" s="159"/>
      <c r="C53" s="159"/>
      <c r="D53" s="159"/>
      <c r="E53" s="159"/>
      <c r="F53" s="159"/>
      <c r="G53" s="159"/>
      <c r="H53" s="159"/>
      <c r="I53" s="159"/>
      <c r="J53" s="159"/>
      <c r="K53" s="159"/>
    </row>
    <row r="54" spans="1:11" ht="15" customHeight="1">
      <c r="A54" s="159" t="s">
        <v>275</v>
      </c>
      <c r="B54" s="159"/>
      <c r="C54" s="159"/>
      <c r="D54" s="159"/>
      <c r="E54" s="159"/>
      <c r="F54" s="159"/>
      <c r="G54" s="159"/>
      <c r="H54" s="159"/>
      <c r="I54" s="159"/>
      <c r="J54" s="159"/>
      <c r="K54" s="159"/>
    </row>
    <row r="55" ht="11.25" customHeight="1"/>
    <row r="56" spans="1:11" ht="3.75" customHeight="1">
      <c r="A56" s="160"/>
      <c r="B56" s="160"/>
      <c r="C56" s="160"/>
      <c r="D56" s="160"/>
      <c r="E56" s="160"/>
      <c r="F56" s="160"/>
      <c r="G56" s="160"/>
      <c r="H56" s="160"/>
      <c r="I56" s="160"/>
      <c r="J56" s="160"/>
      <c r="K56" s="160"/>
    </row>
    <row r="57" spans="1:11" ht="33.75" customHeight="1">
      <c r="A57" s="156" t="s">
        <v>314</v>
      </c>
      <c r="B57" s="156"/>
      <c r="C57" s="156"/>
      <c r="D57" s="156"/>
      <c r="E57" s="156"/>
      <c r="F57" s="156"/>
      <c r="G57" s="156"/>
      <c r="H57" s="156"/>
      <c r="I57" s="156"/>
      <c r="J57" s="156"/>
      <c r="K57" s="156"/>
    </row>
    <row r="58" spans="1:11" ht="32.25" customHeight="1">
      <c r="A58" s="156" t="s">
        <v>313</v>
      </c>
      <c r="B58" s="156"/>
      <c r="C58" s="156"/>
      <c r="D58" s="156"/>
      <c r="E58" s="156"/>
      <c r="F58" s="156"/>
      <c r="G58" s="156"/>
      <c r="H58" s="156"/>
      <c r="I58" s="156"/>
      <c r="J58" s="156"/>
      <c r="K58" s="156"/>
    </row>
  </sheetData>
  <sheetProtection/>
  <mergeCells count="7">
    <mergeCell ref="A57:K57"/>
    <mergeCell ref="A58:K58"/>
    <mergeCell ref="F3:K3"/>
    <mergeCell ref="A1:K1"/>
    <mergeCell ref="A53:K53"/>
    <mergeCell ref="A54:K54"/>
    <mergeCell ref="A56:K56"/>
  </mergeCells>
  <printOptions/>
  <pageMargins left="0.7480314960629921" right="0.7480314960629921" top="0.4724409448818898" bottom="0.4724409448818898" header="0.35433070866141736" footer="0.31496062992125984"/>
  <pageSetup horizontalDpi="600" verticalDpi="600" orientation="landscape" paperSize="9" r:id="rId1"/>
  <headerFooter alignWithMargins="0">
    <oddFooter>&amp;L&amp;6[&amp;F]&amp;C&amp;8ANKO&amp;R&amp;8σελ &amp;P/&amp;N</oddFooter>
  </headerFooter>
</worksheet>
</file>

<file path=xl/worksheets/sheet26.xml><?xml version="1.0" encoding="utf-8"?>
<worksheet xmlns="http://schemas.openxmlformats.org/spreadsheetml/2006/main" xmlns:r="http://schemas.openxmlformats.org/officeDocument/2006/relationships">
  <dimension ref="A1:D14"/>
  <sheetViews>
    <sheetView zoomScalePageLayoutView="0" workbookViewId="0" topLeftCell="A1">
      <selection activeCell="A5" sqref="A5"/>
    </sheetView>
  </sheetViews>
  <sheetFormatPr defaultColWidth="9.140625" defaultRowHeight="12.75"/>
  <cols>
    <col min="1" max="1" width="47.57421875" style="2" customWidth="1"/>
    <col min="2" max="2" width="16.00390625" style="1" customWidth="1"/>
    <col min="3" max="3" width="14.421875" style="1" customWidth="1"/>
    <col min="4" max="4" width="13.28125" style="1" customWidth="1"/>
    <col min="5" max="5" width="13.421875" style="2" customWidth="1"/>
    <col min="6" max="11" width="8.421875" style="2" customWidth="1"/>
    <col min="12" max="16384" width="9.140625" style="2" customWidth="1"/>
  </cols>
  <sheetData>
    <row r="1" spans="1:4" ht="15">
      <c r="A1" s="162" t="s">
        <v>312</v>
      </c>
      <c r="B1" s="162"/>
      <c r="C1" s="162"/>
      <c r="D1" s="54"/>
    </row>
    <row r="3" spans="1:3" ht="35.25" customHeight="1">
      <c r="A3" s="4" t="s">
        <v>276</v>
      </c>
      <c r="B3" s="157" t="s">
        <v>277</v>
      </c>
      <c r="C3" s="157"/>
    </row>
    <row r="4" spans="1:3" ht="34.5" customHeight="1">
      <c r="A4" s="52" t="s">
        <v>278</v>
      </c>
      <c r="B4" s="161"/>
      <c r="C4" s="161"/>
    </row>
    <row r="5" spans="1:3" ht="35.25" customHeight="1">
      <c r="A5" s="52" t="s">
        <v>279</v>
      </c>
      <c r="B5" s="161"/>
      <c r="C5" s="161"/>
    </row>
    <row r="6" spans="1:3" ht="27" customHeight="1">
      <c r="A6" s="52" t="s">
        <v>280</v>
      </c>
      <c r="B6" s="161"/>
      <c r="C6" s="161"/>
    </row>
    <row r="7" ht="21.75" customHeight="1"/>
    <row r="8" spans="1:3" ht="21.75" customHeight="1">
      <c r="A8" s="4" t="s">
        <v>281</v>
      </c>
      <c r="B8" s="4" t="s">
        <v>282</v>
      </c>
      <c r="C8" s="4" t="s">
        <v>277</v>
      </c>
    </row>
    <row r="9" spans="1:3" ht="18" customHeight="1">
      <c r="A9" s="53" t="s">
        <v>283</v>
      </c>
      <c r="B9" s="57"/>
      <c r="C9" s="56"/>
    </row>
    <row r="10" spans="1:3" ht="54.75" customHeight="1">
      <c r="A10" s="53" t="s">
        <v>284</v>
      </c>
      <c r="B10" s="57"/>
      <c r="C10" s="56"/>
    </row>
    <row r="11" spans="1:3" ht="19.5" customHeight="1">
      <c r="A11" s="53" t="s">
        <v>285</v>
      </c>
      <c r="B11" s="57"/>
      <c r="C11" s="56"/>
    </row>
    <row r="12" spans="1:3" ht="19.5" customHeight="1">
      <c r="A12" s="53" t="s">
        <v>286</v>
      </c>
      <c r="B12" s="57"/>
      <c r="C12" s="56"/>
    </row>
    <row r="13" spans="1:3" ht="20.25" customHeight="1">
      <c r="A13" s="53" t="s">
        <v>287</v>
      </c>
      <c r="B13" s="57"/>
      <c r="C13" s="56"/>
    </row>
    <row r="14" spans="1:3" ht="26.25" customHeight="1">
      <c r="A14" s="14" t="s">
        <v>288</v>
      </c>
      <c r="B14" s="58"/>
      <c r="C14" s="7"/>
    </row>
  </sheetData>
  <sheetProtection/>
  <mergeCells count="5">
    <mergeCell ref="B3:C3"/>
    <mergeCell ref="B4:C4"/>
    <mergeCell ref="B5:C5"/>
    <mergeCell ref="B6:C6"/>
    <mergeCell ref="A1:C1"/>
  </mergeCells>
  <printOptions/>
  <pageMargins left="0.7480314960629921" right="0.7480314960629921" top="0.4724409448818898" bottom="0.4724409448818898" header="0.35433070866141736" footer="0.31496062992125984"/>
  <pageSetup horizontalDpi="600" verticalDpi="600" orientation="portrait" paperSize="9" r:id="rId1"/>
  <headerFooter alignWithMargins="0">
    <oddFooter>&amp;L&amp;6[&amp;F]&amp;C&amp;8ANKO&amp;R&amp;8σελ &amp;P/&amp;N</oddFooter>
  </headerFooter>
</worksheet>
</file>

<file path=xl/worksheets/sheet3.xml><?xml version="1.0" encoding="utf-8"?>
<worksheet xmlns="http://schemas.openxmlformats.org/spreadsheetml/2006/main" xmlns:r="http://schemas.openxmlformats.org/officeDocument/2006/relationships">
  <dimension ref="A1:L159"/>
  <sheetViews>
    <sheetView zoomScalePageLayoutView="0" workbookViewId="0" topLeftCell="A133">
      <selection activeCell="G139" sqref="G139"/>
    </sheetView>
  </sheetViews>
  <sheetFormatPr defaultColWidth="9.140625" defaultRowHeight="12.75"/>
  <cols>
    <col min="1" max="1" width="11.00390625" style="19" customWidth="1"/>
    <col min="2" max="2" width="6.28125" style="44" customWidth="1"/>
    <col min="3" max="3" width="22.140625" style="44" customWidth="1"/>
    <col min="4" max="4" width="6.140625" style="44" customWidth="1"/>
    <col min="5" max="5" width="9.57421875" style="19" customWidth="1"/>
    <col min="6" max="6" width="10.140625" style="19" customWidth="1"/>
    <col min="7" max="7" width="7.57421875" style="19" customWidth="1"/>
    <col min="8" max="8" width="7.00390625" style="19" customWidth="1"/>
    <col min="9" max="9" width="9.140625" style="19" customWidth="1"/>
    <col min="10" max="10" width="5.7109375" style="19" customWidth="1"/>
    <col min="11" max="11" width="5.8515625" style="19" customWidth="1"/>
    <col min="12" max="16384" width="9.140625" style="19" customWidth="1"/>
  </cols>
  <sheetData>
    <row r="1" spans="1:9" ht="31.5" customHeight="1">
      <c r="A1" s="142" t="s">
        <v>310</v>
      </c>
      <c r="B1" s="142"/>
      <c r="C1" s="142"/>
      <c r="D1" s="142"/>
      <c r="E1" s="142"/>
      <c r="F1" s="142"/>
      <c r="G1" s="142"/>
      <c r="H1" s="142"/>
      <c r="I1" s="142"/>
    </row>
    <row r="2" spans="1:4" ht="15">
      <c r="A2" s="20"/>
      <c r="B2" s="20"/>
      <c r="C2" s="20"/>
      <c r="D2" s="20"/>
    </row>
    <row r="3" spans="1:9" ht="25.5">
      <c r="A3" s="21" t="s">
        <v>0</v>
      </c>
      <c r="B3" s="21" t="s">
        <v>1</v>
      </c>
      <c r="C3" s="21" t="s">
        <v>2</v>
      </c>
      <c r="D3" s="21" t="s">
        <v>241</v>
      </c>
      <c r="E3" s="21" t="s">
        <v>237</v>
      </c>
      <c r="F3" s="21" t="s">
        <v>226</v>
      </c>
      <c r="G3" s="21" t="s">
        <v>238</v>
      </c>
      <c r="H3" s="21" t="s">
        <v>239</v>
      </c>
      <c r="I3" s="21" t="s">
        <v>240</v>
      </c>
    </row>
    <row r="4" spans="1:9" ht="22.5">
      <c r="A4" s="129" t="s">
        <v>188</v>
      </c>
      <c r="B4" s="22" t="s">
        <v>189</v>
      </c>
      <c r="C4" s="22" t="s">
        <v>190</v>
      </c>
      <c r="D4" s="23" t="s">
        <v>20</v>
      </c>
      <c r="E4" s="103"/>
      <c r="F4" s="104"/>
      <c r="G4" s="104">
        <f>E4*F4</f>
        <v>0</v>
      </c>
      <c r="H4" s="104">
        <f>G4*24%</f>
        <v>0</v>
      </c>
      <c r="I4" s="104">
        <f>G4+H4</f>
        <v>0</v>
      </c>
    </row>
    <row r="5" spans="1:9" ht="33.75">
      <c r="A5" s="130"/>
      <c r="B5" s="22" t="s">
        <v>191</v>
      </c>
      <c r="C5" s="22" t="s">
        <v>192</v>
      </c>
      <c r="D5" s="23" t="s">
        <v>20</v>
      </c>
      <c r="E5" s="103"/>
      <c r="F5" s="104"/>
      <c r="G5" s="104">
        <f aca="true" t="shared" si="0" ref="G5:G13">E5*F5</f>
        <v>0</v>
      </c>
      <c r="H5" s="104">
        <f aca="true" t="shared" si="1" ref="H5:H13">G5*24%</f>
        <v>0</v>
      </c>
      <c r="I5" s="104">
        <f aca="true" t="shared" si="2" ref="I5:I13">G5+H5</f>
        <v>0</v>
      </c>
    </row>
    <row r="6" spans="1:9" ht="22.5">
      <c r="A6" s="130"/>
      <c r="B6" s="22" t="s">
        <v>193</v>
      </c>
      <c r="C6" s="22" t="s">
        <v>194</v>
      </c>
      <c r="D6" s="23" t="s">
        <v>20</v>
      </c>
      <c r="E6" s="103"/>
      <c r="F6" s="104"/>
      <c r="G6" s="104">
        <f t="shared" si="0"/>
        <v>0</v>
      </c>
      <c r="H6" s="104">
        <f t="shared" si="1"/>
        <v>0</v>
      </c>
      <c r="I6" s="104">
        <f t="shared" si="2"/>
        <v>0</v>
      </c>
    </row>
    <row r="7" spans="1:9" ht="22.5">
      <c r="A7" s="130"/>
      <c r="B7" s="22" t="s">
        <v>195</v>
      </c>
      <c r="C7" s="22" t="s">
        <v>196</v>
      </c>
      <c r="D7" s="23" t="s">
        <v>248</v>
      </c>
      <c r="E7" s="103"/>
      <c r="F7" s="104"/>
      <c r="G7" s="104">
        <f t="shared" si="0"/>
        <v>0</v>
      </c>
      <c r="H7" s="104">
        <f t="shared" si="1"/>
        <v>0</v>
      </c>
      <c r="I7" s="104">
        <f t="shared" si="2"/>
        <v>0</v>
      </c>
    </row>
    <row r="8" spans="1:9" ht="12.75">
      <c r="A8" s="130"/>
      <c r="B8" s="22" t="s">
        <v>197</v>
      </c>
      <c r="C8" s="22" t="s">
        <v>198</v>
      </c>
      <c r="D8" s="23" t="s">
        <v>248</v>
      </c>
      <c r="E8" s="103"/>
      <c r="F8" s="104"/>
      <c r="G8" s="104">
        <f t="shared" si="0"/>
        <v>0</v>
      </c>
      <c r="H8" s="104">
        <f t="shared" si="1"/>
        <v>0</v>
      </c>
      <c r="I8" s="104">
        <f t="shared" si="2"/>
        <v>0</v>
      </c>
    </row>
    <row r="9" spans="1:9" ht="12.75">
      <c r="A9" s="130"/>
      <c r="B9" s="22" t="s">
        <v>199</v>
      </c>
      <c r="C9" s="22" t="s">
        <v>200</v>
      </c>
      <c r="D9" s="23" t="s">
        <v>248</v>
      </c>
      <c r="E9" s="103"/>
      <c r="F9" s="104"/>
      <c r="G9" s="104">
        <f t="shared" si="0"/>
        <v>0</v>
      </c>
      <c r="H9" s="104">
        <f t="shared" si="1"/>
        <v>0</v>
      </c>
      <c r="I9" s="104">
        <f t="shared" si="2"/>
        <v>0</v>
      </c>
    </row>
    <row r="10" spans="1:9" ht="12.75">
      <c r="A10" s="130"/>
      <c r="B10" s="22" t="s">
        <v>201</v>
      </c>
      <c r="C10" s="22" t="s">
        <v>202</v>
      </c>
      <c r="D10" s="23" t="s">
        <v>248</v>
      </c>
      <c r="E10" s="103"/>
      <c r="F10" s="104"/>
      <c r="G10" s="104">
        <f t="shared" si="0"/>
        <v>0</v>
      </c>
      <c r="H10" s="104">
        <f t="shared" si="1"/>
        <v>0</v>
      </c>
      <c r="I10" s="104">
        <f t="shared" si="2"/>
        <v>0</v>
      </c>
    </row>
    <row r="11" spans="1:9" ht="12.75">
      <c r="A11" s="130"/>
      <c r="B11" s="22" t="s">
        <v>203</v>
      </c>
      <c r="C11" s="22" t="s">
        <v>204</v>
      </c>
      <c r="D11" s="23" t="s">
        <v>20</v>
      </c>
      <c r="E11" s="103"/>
      <c r="F11" s="104"/>
      <c r="G11" s="104">
        <f t="shared" si="0"/>
        <v>0</v>
      </c>
      <c r="H11" s="104">
        <f t="shared" si="1"/>
        <v>0</v>
      </c>
      <c r="I11" s="104">
        <f t="shared" si="2"/>
        <v>0</v>
      </c>
    </row>
    <row r="12" spans="1:9" ht="12.75">
      <c r="A12" s="130"/>
      <c r="B12" s="22" t="s">
        <v>205</v>
      </c>
      <c r="C12" s="22" t="s">
        <v>206</v>
      </c>
      <c r="D12" s="23" t="s">
        <v>248</v>
      </c>
      <c r="E12" s="103"/>
      <c r="F12" s="104"/>
      <c r="G12" s="104">
        <f t="shared" si="0"/>
        <v>0</v>
      </c>
      <c r="H12" s="104">
        <f t="shared" si="1"/>
        <v>0</v>
      </c>
      <c r="I12" s="104">
        <f t="shared" si="2"/>
        <v>0</v>
      </c>
    </row>
    <row r="13" spans="1:9" ht="12.75">
      <c r="A13" s="130"/>
      <c r="B13" s="22" t="s">
        <v>207</v>
      </c>
      <c r="C13" s="22" t="s">
        <v>208</v>
      </c>
      <c r="D13" s="23" t="s">
        <v>248</v>
      </c>
      <c r="E13" s="103"/>
      <c r="F13" s="104"/>
      <c r="G13" s="104">
        <f t="shared" si="0"/>
        <v>0</v>
      </c>
      <c r="H13" s="104">
        <f t="shared" si="1"/>
        <v>0</v>
      </c>
      <c r="I13" s="104">
        <f t="shared" si="2"/>
        <v>0</v>
      </c>
    </row>
    <row r="14" spans="1:9" ht="12.75">
      <c r="A14" s="24"/>
      <c r="B14" s="22"/>
      <c r="C14" s="25"/>
      <c r="D14" s="23"/>
      <c r="E14" s="103"/>
      <c r="F14" s="104"/>
      <c r="G14" s="104"/>
      <c r="H14" s="104"/>
      <c r="I14" s="104"/>
    </row>
    <row r="15" spans="1:9" ht="22.5">
      <c r="A15" s="129" t="s">
        <v>209</v>
      </c>
      <c r="B15" s="22" t="s">
        <v>210</v>
      </c>
      <c r="C15" s="26" t="s">
        <v>299</v>
      </c>
      <c r="D15" s="23" t="s">
        <v>181</v>
      </c>
      <c r="E15" s="103"/>
      <c r="F15" s="104"/>
      <c r="G15" s="104">
        <f>E15*F15</f>
        <v>0</v>
      </c>
      <c r="H15" s="104">
        <f>G15*24%</f>
        <v>0</v>
      </c>
      <c r="I15" s="104">
        <f>G15+H15</f>
        <v>0</v>
      </c>
    </row>
    <row r="16" spans="1:9" ht="22.5">
      <c r="A16" s="129"/>
      <c r="B16" s="22" t="s">
        <v>211</v>
      </c>
      <c r="C16" s="22" t="s">
        <v>300</v>
      </c>
      <c r="D16" s="23" t="s">
        <v>181</v>
      </c>
      <c r="E16" s="103"/>
      <c r="F16" s="104"/>
      <c r="G16" s="104">
        <f aca="true" t="shared" si="3" ref="G16:G21">E16*F16</f>
        <v>0</v>
      </c>
      <c r="H16" s="104">
        <f aca="true" t="shared" si="4" ref="H16:H30">G16*24%</f>
        <v>0</v>
      </c>
      <c r="I16" s="104">
        <f>G16+H16</f>
        <v>0</v>
      </c>
    </row>
    <row r="17" spans="1:9" ht="22.5">
      <c r="A17" s="129"/>
      <c r="B17" s="22" t="s">
        <v>212</v>
      </c>
      <c r="C17" s="22" t="s">
        <v>301</v>
      </c>
      <c r="D17" s="23" t="s">
        <v>181</v>
      </c>
      <c r="E17" s="103"/>
      <c r="F17" s="104"/>
      <c r="G17" s="104">
        <f t="shared" si="3"/>
        <v>0</v>
      </c>
      <c r="H17" s="104">
        <f t="shared" si="4"/>
        <v>0</v>
      </c>
      <c r="I17" s="104">
        <f>G17+H17</f>
        <v>0</v>
      </c>
    </row>
    <row r="18" spans="1:9" ht="22.5">
      <c r="A18" s="129"/>
      <c r="B18" s="22" t="s">
        <v>213</v>
      </c>
      <c r="C18" s="22" t="s">
        <v>302</v>
      </c>
      <c r="D18" s="23" t="s">
        <v>181</v>
      </c>
      <c r="E18" s="103"/>
      <c r="F18" s="104"/>
      <c r="G18" s="104">
        <f t="shared" si="3"/>
        <v>0</v>
      </c>
      <c r="H18" s="104">
        <f t="shared" si="4"/>
        <v>0</v>
      </c>
      <c r="I18" s="104">
        <f>G18+H18</f>
        <v>0</v>
      </c>
    </row>
    <row r="19" spans="1:9" ht="12.75">
      <c r="A19" s="129"/>
      <c r="B19" s="22" t="s">
        <v>214</v>
      </c>
      <c r="C19" s="22" t="s">
        <v>249</v>
      </c>
      <c r="D19" s="23" t="s">
        <v>181</v>
      </c>
      <c r="E19" s="103"/>
      <c r="F19" s="104"/>
      <c r="G19" s="104">
        <f t="shared" si="3"/>
        <v>0</v>
      </c>
      <c r="H19" s="104">
        <f t="shared" si="4"/>
        <v>0</v>
      </c>
      <c r="I19" s="104">
        <f>G19+H19</f>
        <v>0</v>
      </c>
    </row>
    <row r="20" spans="1:9" ht="15">
      <c r="A20" s="27"/>
      <c r="B20" s="28"/>
      <c r="C20" s="28"/>
      <c r="D20" s="28"/>
      <c r="E20" s="103"/>
      <c r="F20" s="104"/>
      <c r="G20" s="104"/>
      <c r="H20" s="104"/>
      <c r="I20" s="104"/>
    </row>
    <row r="21" spans="1:9" ht="22.5">
      <c r="A21" s="129" t="s">
        <v>3</v>
      </c>
      <c r="B21" s="29" t="s">
        <v>4</v>
      </c>
      <c r="C21" s="30" t="s">
        <v>232</v>
      </c>
      <c r="D21" s="31" t="s">
        <v>250</v>
      </c>
      <c r="E21" s="103"/>
      <c r="F21" s="104"/>
      <c r="G21" s="104">
        <f t="shared" si="3"/>
        <v>0</v>
      </c>
      <c r="H21" s="104">
        <f t="shared" si="4"/>
        <v>0</v>
      </c>
      <c r="I21" s="104">
        <f>G21+H21</f>
        <v>0</v>
      </c>
    </row>
    <row r="22" spans="1:9" ht="12.75">
      <c r="A22" s="130"/>
      <c r="B22" s="29" t="s">
        <v>5</v>
      </c>
      <c r="C22" s="22" t="s">
        <v>7</v>
      </c>
      <c r="D22" s="32" t="s">
        <v>250</v>
      </c>
      <c r="E22" s="103"/>
      <c r="F22" s="104"/>
      <c r="G22" s="104">
        <f>E22*F22</f>
        <v>0</v>
      </c>
      <c r="H22" s="104">
        <f t="shared" si="4"/>
        <v>0</v>
      </c>
      <c r="I22" s="104">
        <f>G22+H22</f>
        <v>0</v>
      </c>
    </row>
    <row r="23" spans="1:9" ht="22.5">
      <c r="A23" s="130"/>
      <c r="B23" s="29" t="s">
        <v>6</v>
      </c>
      <c r="C23" s="22" t="s">
        <v>9</v>
      </c>
      <c r="D23" s="32" t="s">
        <v>250</v>
      </c>
      <c r="E23" s="103"/>
      <c r="F23" s="104"/>
      <c r="G23" s="104">
        <f>E23*F23</f>
        <v>0</v>
      </c>
      <c r="H23" s="104">
        <f t="shared" si="4"/>
        <v>0</v>
      </c>
      <c r="I23" s="104">
        <f>G23+H23</f>
        <v>0</v>
      </c>
    </row>
    <row r="24" spans="1:9" ht="12.75">
      <c r="A24" s="130"/>
      <c r="B24" s="29" t="s">
        <v>8</v>
      </c>
      <c r="C24" s="22" t="s">
        <v>10</v>
      </c>
      <c r="D24" s="32" t="s">
        <v>250</v>
      </c>
      <c r="E24" s="103"/>
      <c r="F24" s="104"/>
      <c r="G24" s="104">
        <f>E24*F24</f>
        <v>0</v>
      </c>
      <c r="H24" s="104">
        <f t="shared" si="4"/>
        <v>0</v>
      </c>
      <c r="I24" s="104">
        <f>G24+H24</f>
        <v>0</v>
      </c>
    </row>
    <row r="25" spans="1:9" ht="12.75">
      <c r="A25" s="33"/>
      <c r="B25" s="34"/>
      <c r="C25" s="29"/>
      <c r="D25" s="32"/>
      <c r="E25" s="103"/>
      <c r="F25" s="104"/>
      <c r="G25" s="104"/>
      <c r="H25" s="104"/>
      <c r="I25" s="104"/>
    </row>
    <row r="26" spans="1:9" ht="25.5">
      <c r="A26" s="131" t="s">
        <v>11</v>
      </c>
      <c r="B26" s="34" t="s">
        <v>12</v>
      </c>
      <c r="C26" s="30" t="s">
        <v>251</v>
      </c>
      <c r="D26" s="32" t="s">
        <v>250</v>
      </c>
      <c r="E26" s="103"/>
      <c r="F26" s="104"/>
      <c r="G26" s="104">
        <f>E26*F26</f>
        <v>0</v>
      </c>
      <c r="H26" s="104">
        <f t="shared" si="4"/>
        <v>0</v>
      </c>
      <c r="I26" s="104">
        <f>G26+H26</f>
        <v>0</v>
      </c>
    </row>
    <row r="27" spans="1:9" ht="22.5">
      <c r="A27" s="132"/>
      <c r="B27" s="34" t="s">
        <v>13</v>
      </c>
      <c r="C27" s="22" t="s">
        <v>14</v>
      </c>
      <c r="D27" s="32" t="s">
        <v>15</v>
      </c>
      <c r="E27" s="103"/>
      <c r="F27" s="104"/>
      <c r="G27" s="104">
        <f>E27*F27</f>
        <v>0</v>
      </c>
      <c r="H27" s="104">
        <f t="shared" si="4"/>
        <v>0</v>
      </c>
      <c r="I27" s="104">
        <f>G27+H27</f>
        <v>0</v>
      </c>
    </row>
    <row r="28" spans="1:9" ht="12.75">
      <c r="A28" s="132"/>
      <c r="B28" s="34" t="s">
        <v>16</v>
      </c>
      <c r="C28" s="22" t="s">
        <v>17</v>
      </c>
      <c r="D28" s="32" t="s">
        <v>248</v>
      </c>
      <c r="E28" s="103"/>
      <c r="F28" s="104"/>
      <c r="G28" s="104">
        <f>E28*F28</f>
        <v>0</v>
      </c>
      <c r="H28" s="104">
        <f t="shared" si="4"/>
        <v>0</v>
      </c>
      <c r="I28" s="104">
        <f>G28+H28</f>
        <v>0</v>
      </c>
    </row>
    <row r="29" spans="1:9" ht="12.75">
      <c r="A29" s="132"/>
      <c r="B29" s="34" t="s">
        <v>18</v>
      </c>
      <c r="C29" s="26" t="s">
        <v>19</v>
      </c>
      <c r="D29" s="32" t="s">
        <v>20</v>
      </c>
      <c r="E29" s="103"/>
      <c r="F29" s="104"/>
      <c r="G29" s="104">
        <f>E29*F29</f>
        <v>0</v>
      </c>
      <c r="H29" s="104">
        <f t="shared" si="4"/>
        <v>0</v>
      </c>
      <c r="I29" s="104">
        <f>G29+H29</f>
        <v>0</v>
      </c>
    </row>
    <row r="30" spans="1:9" ht="12.75">
      <c r="A30" s="132"/>
      <c r="B30" s="34" t="s">
        <v>21</v>
      </c>
      <c r="C30" s="22" t="s">
        <v>22</v>
      </c>
      <c r="D30" s="32" t="s">
        <v>20</v>
      </c>
      <c r="E30" s="103"/>
      <c r="F30" s="104"/>
      <c r="G30" s="104">
        <f>E30*F30</f>
        <v>0</v>
      </c>
      <c r="H30" s="104">
        <f t="shared" si="4"/>
        <v>0</v>
      </c>
      <c r="I30" s="104">
        <f>G30+H30</f>
        <v>0</v>
      </c>
    </row>
    <row r="31" spans="1:9" ht="12.75">
      <c r="A31" s="35"/>
      <c r="B31" s="29"/>
      <c r="C31" s="29"/>
      <c r="D31" s="32"/>
      <c r="E31" s="103"/>
      <c r="F31" s="104"/>
      <c r="G31" s="104"/>
      <c r="H31" s="104"/>
      <c r="I31" s="104"/>
    </row>
    <row r="32" spans="1:9" ht="22.5">
      <c r="A32" s="131" t="s">
        <v>23</v>
      </c>
      <c r="B32" s="29" t="s">
        <v>24</v>
      </c>
      <c r="C32" s="22" t="s">
        <v>25</v>
      </c>
      <c r="D32" s="32" t="s">
        <v>250</v>
      </c>
      <c r="E32" s="103"/>
      <c r="F32" s="104"/>
      <c r="G32" s="104">
        <f>E32*F32</f>
        <v>0</v>
      </c>
      <c r="H32" s="104">
        <f aca="true" t="shared" si="5" ref="H32:H38">G32*24%</f>
        <v>0</v>
      </c>
      <c r="I32" s="104">
        <f>G32+H32</f>
        <v>0</v>
      </c>
    </row>
    <row r="33" spans="1:9" ht="16.5" customHeight="1">
      <c r="A33" s="131"/>
      <c r="B33" s="29" t="s">
        <v>26</v>
      </c>
      <c r="C33" s="22" t="s">
        <v>27</v>
      </c>
      <c r="D33" s="32" t="s">
        <v>248</v>
      </c>
      <c r="E33" s="103"/>
      <c r="F33" s="104"/>
      <c r="G33" s="104">
        <f aca="true" t="shared" si="6" ref="G33:G38">E33*F33</f>
        <v>0</v>
      </c>
      <c r="H33" s="104">
        <f t="shared" si="5"/>
        <v>0</v>
      </c>
      <c r="I33" s="104">
        <f aca="true" t="shared" si="7" ref="I33:I38">G33+H33</f>
        <v>0</v>
      </c>
    </row>
    <row r="34" spans="1:9" ht="15" customHeight="1">
      <c r="A34" s="131"/>
      <c r="B34" s="29" t="s">
        <v>28</v>
      </c>
      <c r="C34" s="22" t="s">
        <v>29</v>
      </c>
      <c r="D34" s="32" t="s">
        <v>248</v>
      </c>
      <c r="E34" s="103"/>
      <c r="F34" s="104"/>
      <c r="G34" s="104">
        <f t="shared" si="6"/>
        <v>0</v>
      </c>
      <c r="H34" s="104">
        <f t="shared" si="5"/>
        <v>0</v>
      </c>
      <c r="I34" s="104">
        <f t="shared" si="7"/>
        <v>0</v>
      </c>
    </row>
    <row r="35" spans="1:9" ht="16.5" customHeight="1">
      <c r="A35" s="131"/>
      <c r="B35" s="29" t="s">
        <v>30</v>
      </c>
      <c r="C35" s="22" t="s">
        <v>31</v>
      </c>
      <c r="D35" s="32" t="s">
        <v>248</v>
      </c>
      <c r="E35" s="103"/>
      <c r="F35" s="104"/>
      <c r="G35" s="104">
        <f t="shared" si="6"/>
        <v>0</v>
      </c>
      <c r="H35" s="104">
        <f t="shared" si="5"/>
        <v>0</v>
      </c>
      <c r="I35" s="104">
        <f t="shared" si="7"/>
        <v>0</v>
      </c>
    </row>
    <row r="36" spans="1:9" ht="16.5" customHeight="1">
      <c r="A36" s="131"/>
      <c r="B36" s="29" t="s">
        <v>32</v>
      </c>
      <c r="C36" s="22" t="s">
        <v>215</v>
      </c>
      <c r="D36" s="32" t="s">
        <v>248</v>
      </c>
      <c r="E36" s="103"/>
      <c r="F36" s="104"/>
      <c r="G36" s="104">
        <f t="shared" si="6"/>
        <v>0</v>
      </c>
      <c r="H36" s="104">
        <f t="shared" si="5"/>
        <v>0</v>
      </c>
      <c r="I36" s="104">
        <f t="shared" si="7"/>
        <v>0</v>
      </c>
    </row>
    <row r="37" spans="1:9" ht="22.5">
      <c r="A37" s="131"/>
      <c r="B37" s="29" t="s">
        <v>33</v>
      </c>
      <c r="C37" s="22" t="s">
        <v>35</v>
      </c>
      <c r="D37" s="32" t="s">
        <v>248</v>
      </c>
      <c r="E37" s="103"/>
      <c r="F37" s="104"/>
      <c r="G37" s="104">
        <f t="shared" si="6"/>
        <v>0</v>
      </c>
      <c r="H37" s="104">
        <f t="shared" si="5"/>
        <v>0</v>
      </c>
      <c r="I37" s="104">
        <f t="shared" si="7"/>
        <v>0</v>
      </c>
    </row>
    <row r="38" spans="1:9" ht="12.75">
      <c r="A38" s="131"/>
      <c r="B38" s="29" t="s">
        <v>34</v>
      </c>
      <c r="C38" s="22" t="s">
        <v>36</v>
      </c>
      <c r="D38" s="32" t="s">
        <v>248</v>
      </c>
      <c r="E38" s="103"/>
      <c r="F38" s="104"/>
      <c r="G38" s="104">
        <f t="shared" si="6"/>
        <v>0</v>
      </c>
      <c r="H38" s="104">
        <f t="shared" si="5"/>
        <v>0</v>
      </c>
      <c r="I38" s="104">
        <f t="shared" si="7"/>
        <v>0</v>
      </c>
    </row>
    <row r="39" spans="1:9" ht="12.75">
      <c r="A39" s="36"/>
      <c r="B39" s="29"/>
      <c r="C39" s="22"/>
      <c r="D39" s="32"/>
      <c r="E39" s="103"/>
      <c r="F39" s="104"/>
      <c r="G39" s="104"/>
      <c r="H39" s="104"/>
      <c r="I39" s="104"/>
    </row>
    <row r="40" spans="1:9" ht="16.5" customHeight="1">
      <c r="A40" s="129" t="s">
        <v>37</v>
      </c>
      <c r="B40" s="29" t="s">
        <v>38</v>
      </c>
      <c r="C40" s="22" t="s">
        <v>39</v>
      </c>
      <c r="D40" s="32" t="s">
        <v>248</v>
      </c>
      <c r="E40" s="103"/>
      <c r="F40" s="104"/>
      <c r="G40" s="104">
        <f>E40*F40</f>
        <v>0</v>
      </c>
      <c r="H40" s="104">
        <f>G40*24%</f>
        <v>0</v>
      </c>
      <c r="I40" s="104">
        <f>G40+H40</f>
        <v>0</v>
      </c>
    </row>
    <row r="41" spans="1:9" ht="12.75">
      <c r="A41" s="130"/>
      <c r="B41" s="29" t="s">
        <v>40</v>
      </c>
      <c r="C41" s="22" t="s">
        <v>42</v>
      </c>
      <c r="D41" s="32" t="s">
        <v>248</v>
      </c>
      <c r="E41" s="103"/>
      <c r="F41" s="104"/>
      <c r="G41" s="104">
        <f>E41*F41</f>
        <v>0</v>
      </c>
      <c r="H41" s="104">
        <f>G41*24%</f>
        <v>0</v>
      </c>
      <c r="I41" s="104">
        <f>G41+H41</f>
        <v>0</v>
      </c>
    </row>
    <row r="42" spans="1:9" ht="15" customHeight="1">
      <c r="A42" s="130"/>
      <c r="B42" s="29" t="s">
        <v>41</v>
      </c>
      <c r="C42" s="22" t="s">
        <v>216</v>
      </c>
      <c r="D42" s="32" t="s">
        <v>248</v>
      </c>
      <c r="E42" s="103"/>
      <c r="F42" s="104"/>
      <c r="G42" s="104">
        <f>E42*F42</f>
        <v>0</v>
      </c>
      <c r="H42" s="104">
        <f>G42*24%</f>
        <v>0</v>
      </c>
      <c r="I42" s="104">
        <f>G42+H42</f>
        <v>0</v>
      </c>
    </row>
    <row r="43" spans="1:9" ht="22.5">
      <c r="A43" s="130"/>
      <c r="B43" s="29" t="s">
        <v>43</v>
      </c>
      <c r="C43" s="22" t="s">
        <v>44</v>
      </c>
      <c r="D43" s="32" t="s">
        <v>248</v>
      </c>
      <c r="E43" s="103"/>
      <c r="F43" s="104"/>
      <c r="G43" s="104">
        <f>E43*F43</f>
        <v>0</v>
      </c>
      <c r="H43" s="104">
        <f>G43*24%</f>
        <v>0</v>
      </c>
      <c r="I43" s="104">
        <f>G43+H43</f>
        <v>0</v>
      </c>
    </row>
    <row r="44" spans="1:9" s="38" customFormat="1" ht="12.75">
      <c r="A44" s="37"/>
      <c r="B44" s="29"/>
      <c r="C44" s="22"/>
      <c r="D44" s="32"/>
      <c r="E44" s="103"/>
      <c r="F44" s="104"/>
      <c r="G44" s="104"/>
      <c r="H44" s="104"/>
      <c r="I44" s="104"/>
    </row>
    <row r="45" spans="1:9" ht="22.5">
      <c r="A45" s="129" t="s">
        <v>45</v>
      </c>
      <c r="B45" s="29" t="s">
        <v>46</v>
      </c>
      <c r="C45" s="22" t="s">
        <v>47</v>
      </c>
      <c r="D45" s="32" t="s">
        <v>248</v>
      </c>
      <c r="E45" s="103"/>
      <c r="F45" s="104"/>
      <c r="G45" s="104">
        <f>E45*F45</f>
        <v>0</v>
      </c>
      <c r="H45" s="104">
        <f aca="true" t="shared" si="8" ref="H45:H51">G45*24%</f>
        <v>0</v>
      </c>
      <c r="I45" s="104">
        <f>G45+H45</f>
        <v>0</v>
      </c>
    </row>
    <row r="46" spans="1:9" ht="12.75">
      <c r="A46" s="130"/>
      <c r="B46" s="29" t="s">
        <v>48</v>
      </c>
      <c r="C46" s="22" t="s">
        <v>49</v>
      </c>
      <c r="D46" s="32" t="s">
        <v>248</v>
      </c>
      <c r="E46" s="103"/>
      <c r="F46" s="104"/>
      <c r="G46" s="104">
        <f aca="true" t="shared" si="9" ref="G46:G51">E46*F46</f>
        <v>0</v>
      </c>
      <c r="H46" s="104">
        <f t="shared" si="8"/>
        <v>0</v>
      </c>
      <c r="I46" s="104">
        <f aca="true" t="shared" si="10" ref="I46:I51">G46+H46</f>
        <v>0</v>
      </c>
    </row>
    <row r="47" spans="1:9" ht="12.75">
      <c r="A47" s="130"/>
      <c r="B47" s="29" t="s">
        <v>50</v>
      </c>
      <c r="C47" s="22" t="s">
        <v>51</v>
      </c>
      <c r="D47" s="32" t="s">
        <v>248</v>
      </c>
      <c r="E47" s="103"/>
      <c r="F47" s="104"/>
      <c r="G47" s="104">
        <f t="shared" si="9"/>
        <v>0</v>
      </c>
      <c r="H47" s="104">
        <f t="shared" si="8"/>
        <v>0</v>
      </c>
      <c r="I47" s="104">
        <f t="shared" si="10"/>
        <v>0</v>
      </c>
    </row>
    <row r="48" spans="1:9" ht="22.5">
      <c r="A48" s="130"/>
      <c r="B48" s="29" t="s">
        <v>52</v>
      </c>
      <c r="C48" s="22" t="s">
        <v>53</v>
      </c>
      <c r="D48" s="23" t="s">
        <v>248</v>
      </c>
      <c r="E48" s="103"/>
      <c r="F48" s="104"/>
      <c r="G48" s="104">
        <f t="shared" si="9"/>
        <v>0</v>
      </c>
      <c r="H48" s="104">
        <f t="shared" si="8"/>
        <v>0</v>
      </c>
      <c r="I48" s="104">
        <f t="shared" si="10"/>
        <v>0</v>
      </c>
    </row>
    <row r="49" spans="1:9" ht="22.5">
      <c r="A49" s="130"/>
      <c r="B49" s="29" t="s">
        <v>54</v>
      </c>
      <c r="C49" s="22" t="s">
        <v>228</v>
      </c>
      <c r="D49" s="32" t="s">
        <v>248</v>
      </c>
      <c r="E49" s="103"/>
      <c r="F49" s="104"/>
      <c r="G49" s="104">
        <f t="shared" si="9"/>
        <v>0</v>
      </c>
      <c r="H49" s="104">
        <f t="shared" si="8"/>
        <v>0</v>
      </c>
      <c r="I49" s="104">
        <f t="shared" si="10"/>
        <v>0</v>
      </c>
    </row>
    <row r="50" spans="1:9" ht="12.75">
      <c r="A50" s="130"/>
      <c r="B50" s="29" t="s">
        <v>55</v>
      </c>
      <c r="C50" s="22" t="s">
        <v>218</v>
      </c>
      <c r="D50" s="32" t="s">
        <v>248</v>
      </c>
      <c r="E50" s="103"/>
      <c r="F50" s="104"/>
      <c r="G50" s="104">
        <f t="shared" si="9"/>
        <v>0</v>
      </c>
      <c r="H50" s="104">
        <f t="shared" si="8"/>
        <v>0</v>
      </c>
      <c r="I50" s="104">
        <f t="shared" si="10"/>
        <v>0</v>
      </c>
    </row>
    <row r="51" spans="1:9" ht="33.75">
      <c r="A51" s="130"/>
      <c r="B51" s="29" t="s">
        <v>217</v>
      </c>
      <c r="C51" s="22" t="s">
        <v>56</v>
      </c>
      <c r="D51" s="32" t="s">
        <v>57</v>
      </c>
      <c r="E51" s="103"/>
      <c r="F51" s="104"/>
      <c r="G51" s="104">
        <f t="shared" si="9"/>
        <v>0</v>
      </c>
      <c r="H51" s="104">
        <f t="shared" si="8"/>
        <v>0</v>
      </c>
      <c r="I51" s="104">
        <f t="shared" si="10"/>
        <v>0</v>
      </c>
    </row>
    <row r="52" spans="1:9" ht="12.75">
      <c r="A52" s="24"/>
      <c r="B52" s="29"/>
      <c r="C52" s="22"/>
      <c r="D52" s="32"/>
      <c r="E52" s="103"/>
      <c r="F52" s="104"/>
      <c r="G52" s="104"/>
      <c r="H52" s="104"/>
      <c r="I52" s="104"/>
    </row>
    <row r="53" spans="1:9" ht="22.5">
      <c r="A53" s="129" t="s">
        <v>58</v>
      </c>
      <c r="B53" s="39" t="s">
        <v>59</v>
      </c>
      <c r="C53" s="22" t="s">
        <v>60</v>
      </c>
      <c r="D53" s="32" t="s">
        <v>248</v>
      </c>
      <c r="E53" s="103"/>
      <c r="F53" s="104"/>
      <c r="G53" s="104">
        <f>E53*F53</f>
        <v>0</v>
      </c>
      <c r="H53" s="104">
        <f aca="true" t="shared" si="11" ref="H53:H62">G53*24%</f>
        <v>0</v>
      </c>
      <c r="I53" s="104">
        <f>G53+H53</f>
        <v>0</v>
      </c>
    </row>
    <row r="54" spans="1:9" ht="22.5">
      <c r="A54" s="130"/>
      <c r="B54" s="39" t="s">
        <v>61</v>
      </c>
      <c r="C54" s="22" t="s">
        <v>62</v>
      </c>
      <c r="D54" s="32" t="s">
        <v>248</v>
      </c>
      <c r="E54" s="103"/>
      <c r="F54" s="104"/>
      <c r="G54" s="104">
        <f aca="true" t="shared" si="12" ref="G54:G62">E54*F54</f>
        <v>0</v>
      </c>
      <c r="H54" s="104">
        <f t="shared" si="11"/>
        <v>0</v>
      </c>
      <c r="I54" s="104">
        <f aca="true" t="shared" si="13" ref="I54:I62">G54+H54</f>
        <v>0</v>
      </c>
    </row>
    <row r="55" spans="1:9" ht="22.5">
      <c r="A55" s="130"/>
      <c r="B55" s="39" t="s">
        <v>63</v>
      </c>
      <c r="C55" s="22" t="s">
        <v>229</v>
      </c>
      <c r="D55" s="32" t="s">
        <v>248</v>
      </c>
      <c r="E55" s="103"/>
      <c r="F55" s="104"/>
      <c r="G55" s="104">
        <f t="shared" si="12"/>
        <v>0</v>
      </c>
      <c r="H55" s="104">
        <f t="shared" si="11"/>
        <v>0</v>
      </c>
      <c r="I55" s="104">
        <f t="shared" si="13"/>
        <v>0</v>
      </c>
    </row>
    <row r="56" spans="1:9" ht="22.5">
      <c r="A56" s="130"/>
      <c r="B56" s="39" t="s">
        <v>64</v>
      </c>
      <c r="C56" s="22" t="s">
        <v>65</v>
      </c>
      <c r="D56" s="32" t="s">
        <v>248</v>
      </c>
      <c r="E56" s="103"/>
      <c r="F56" s="104"/>
      <c r="G56" s="104">
        <f t="shared" si="12"/>
        <v>0</v>
      </c>
      <c r="H56" s="104">
        <f t="shared" si="11"/>
        <v>0</v>
      </c>
      <c r="I56" s="104">
        <f t="shared" si="13"/>
        <v>0</v>
      </c>
    </row>
    <row r="57" spans="1:9" ht="12.75">
      <c r="A57" s="130"/>
      <c r="B57" s="39" t="s">
        <v>66</v>
      </c>
      <c r="C57" s="22" t="s">
        <v>67</v>
      </c>
      <c r="D57" s="32" t="s">
        <v>248</v>
      </c>
      <c r="E57" s="103"/>
      <c r="F57" s="104"/>
      <c r="G57" s="104">
        <f t="shared" si="12"/>
        <v>0</v>
      </c>
      <c r="H57" s="104">
        <f t="shared" si="11"/>
        <v>0</v>
      </c>
      <c r="I57" s="104">
        <f t="shared" si="13"/>
        <v>0</v>
      </c>
    </row>
    <row r="58" spans="1:9" ht="12.75">
      <c r="A58" s="130"/>
      <c r="B58" s="39" t="s">
        <v>68</v>
      </c>
      <c r="C58" s="22" t="s">
        <v>69</v>
      </c>
      <c r="D58" s="32" t="s">
        <v>248</v>
      </c>
      <c r="E58" s="103"/>
      <c r="F58" s="104"/>
      <c r="G58" s="104">
        <f t="shared" si="12"/>
        <v>0</v>
      </c>
      <c r="H58" s="104">
        <f t="shared" si="11"/>
        <v>0</v>
      </c>
      <c r="I58" s="104">
        <f t="shared" si="13"/>
        <v>0</v>
      </c>
    </row>
    <row r="59" spans="1:9" ht="12.75">
      <c r="A59" s="130"/>
      <c r="B59" s="39" t="s">
        <v>70</v>
      </c>
      <c r="C59" s="22" t="s">
        <v>71</v>
      </c>
      <c r="D59" s="32" t="s">
        <v>248</v>
      </c>
      <c r="E59" s="103"/>
      <c r="F59" s="104"/>
      <c r="G59" s="104">
        <f t="shared" si="12"/>
        <v>0</v>
      </c>
      <c r="H59" s="104">
        <f t="shared" si="11"/>
        <v>0</v>
      </c>
      <c r="I59" s="104">
        <f t="shared" si="13"/>
        <v>0</v>
      </c>
    </row>
    <row r="60" spans="1:9" ht="22.5">
      <c r="A60" s="130"/>
      <c r="B60" s="39" t="s">
        <v>72</v>
      </c>
      <c r="C60" s="22" t="s">
        <v>73</v>
      </c>
      <c r="D60" s="32" t="s">
        <v>248</v>
      </c>
      <c r="E60" s="103"/>
      <c r="F60" s="104"/>
      <c r="G60" s="104">
        <f t="shared" si="12"/>
        <v>0</v>
      </c>
      <c r="H60" s="104">
        <f t="shared" si="11"/>
        <v>0</v>
      </c>
      <c r="I60" s="104">
        <f t="shared" si="13"/>
        <v>0</v>
      </c>
    </row>
    <row r="61" spans="1:9" ht="12.75">
      <c r="A61" s="130"/>
      <c r="B61" s="39" t="s">
        <v>74</v>
      </c>
      <c r="C61" s="22" t="s">
        <v>75</v>
      </c>
      <c r="D61" s="32" t="s">
        <v>248</v>
      </c>
      <c r="E61" s="103"/>
      <c r="F61" s="104"/>
      <c r="G61" s="104">
        <f t="shared" si="12"/>
        <v>0</v>
      </c>
      <c r="H61" s="104">
        <f t="shared" si="11"/>
        <v>0</v>
      </c>
      <c r="I61" s="104">
        <f t="shared" si="13"/>
        <v>0</v>
      </c>
    </row>
    <row r="62" spans="1:9" ht="33.75">
      <c r="A62" s="130"/>
      <c r="B62" s="39" t="s">
        <v>76</v>
      </c>
      <c r="C62" s="22" t="s">
        <v>77</v>
      </c>
      <c r="D62" s="32" t="s">
        <v>248</v>
      </c>
      <c r="E62" s="103"/>
      <c r="F62" s="104"/>
      <c r="G62" s="104">
        <f t="shared" si="12"/>
        <v>0</v>
      </c>
      <c r="H62" s="104">
        <f t="shared" si="11"/>
        <v>0</v>
      </c>
      <c r="I62" s="104">
        <f t="shared" si="13"/>
        <v>0</v>
      </c>
    </row>
    <row r="63" spans="1:9" ht="12.75">
      <c r="A63" s="37"/>
      <c r="B63" s="29"/>
      <c r="C63" s="29"/>
      <c r="D63" s="32"/>
      <c r="E63" s="103"/>
      <c r="F63" s="104"/>
      <c r="G63" s="104"/>
      <c r="H63" s="104"/>
      <c r="I63" s="104"/>
    </row>
    <row r="64" spans="1:9" ht="12.75">
      <c r="A64" s="131" t="s">
        <v>78</v>
      </c>
      <c r="B64" s="29" t="s">
        <v>79</v>
      </c>
      <c r="C64" s="29" t="s">
        <v>80</v>
      </c>
      <c r="D64" s="32" t="s">
        <v>248</v>
      </c>
      <c r="E64" s="103"/>
      <c r="F64" s="104"/>
      <c r="G64" s="104">
        <f>E64*F64</f>
        <v>0</v>
      </c>
      <c r="H64" s="104">
        <f aca="true" t="shared" si="14" ref="H64:H78">G64*24%</f>
        <v>0</v>
      </c>
      <c r="I64" s="104">
        <f>G64+H64</f>
        <v>0</v>
      </c>
    </row>
    <row r="65" spans="1:9" ht="22.5">
      <c r="A65" s="132"/>
      <c r="B65" s="29" t="s">
        <v>81</v>
      </c>
      <c r="C65" s="22" t="s">
        <v>82</v>
      </c>
      <c r="D65" s="32" t="s">
        <v>248</v>
      </c>
      <c r="E65" s="103"/>
      <c r="F65" s="104"/>
      <c r="G65" s="104">
        <f aca="true" t="shared" si="15" ref="G65:G78">E65*F65</f>
        <v>0</v>
      </c>
      <c r="H65" s="104">
        <f t="shared" si="14"/>
        <v>0</v>
      </c>
      <c r="I65" s="104">
        <f aca="true" t="shared" si="16" ref="I65:I78">G65+H65</f>
        <v>0</v>
      </c>
    </row>
    <row r="66" spans="1:9" ht="22.5">
      <c r="A66" s="132"/>
      <c r="B66" s="29" t="s">
        <v>83</v>
      </c>
      <c r="C66" s="22" t="s">
        <v>84</v>
      </c>
      <c r="D66" s="32" t="s">
        <v>248</v>
      </c>
      <c r="E66" s="103"/>
      <c r="F66" s="104"/>
      <c r="G66" s="104">
        <f t="shared" si="15"/>
        <v>0</v>
      </c>
      <c r="H66" s="104">
        <f t="shared" si="14"/>
        <v>0</v>
      </c>
      <c r="I66" s="104">
        <f t="shared" si="16"/>
        <v>0</v>
      </c>
    </row>
    <row r="67" spans="1:9" ht="12.75">
      <c r="A67" s="132"/>
      <c r="B67" s="29" t="s">
        <v>85</v>
      </c>
      <c r="C67" s="30" t="s">
        <v>233</v>
      </c>
      <c r="D67" s="31" t="s">
        <v>248</v>
      </c>
      <c r="E67" s="103"/>
      <c r="F67" s="104"/>
      <c r="G67" s="104">
        <f t="shared" si="15"/>
        <v>0</v>
      </c>
      <c r="H67" s="104">
        <f t="shared" si="14"/>
        <v>0</v>
      </c>
      <c r="I67" s="104">
        <f t="shared" si="16"/>
        <v>0</v>
      </c>
    </row>
    <row r="68" spans="1:9" ht="12.75">
      <c r="A68" s="132"/>
      <c r="B68" s="29" t="s">
        <v>87</v>
      </c>
      <c r="C68" s="22" t="s">
        <v>86</v>
      </c>
      <c r="D68" s="32" t="s">
        <v>248</v>
      </c>
      <c r="E68" s="103"/>
      <c r="F68" s="104"/>
      <c r="G68" s="104">
        <f t="shared" si="15"/>
        <v>0</v>
      </c>
      <c r="H68" s="104">
        <f t="shared" si="14"/>
        <v>0</v>
      </c>
      <c r="I68" s="104">
        <f t="shared" si="16"/>
        <v>0</v>
      </c>
    </row>
    <row r="69" spans="1:9" ht="12.75">
      <c r="A69" s="132"/>
      <c r="B69" s="29" t="s">
        <v>89</v>
      </c>
      <c r="C69" s="22" t="s">
        <v>88</v>
      </c>
      <c r="D69" s="32" t="s">
        <v>248</v>
      </c>
      <c r="E69" s="103"/>
      <c r="F69" s="104"/>
      <c r="G69" s="104">
        <f t="shared" si="15"/>
        <v>0</v>
      </c>
      <c r="H69" s="104">
        <f t="shared" si="14"/>
        <v>0</v>
      </c>
      <c r="I69" s="104">
        <f t="shared" si="16"/>
        <v>0</v>
      </c>
    </row>
    <row r="70" spans="1:9" ht="12.75">
      <c r="A70" s="132"/>
      <c r="B70" s="29" t="s">
        <v>91</v>
      </c>
      <c r="C70" s="22" t="s">
        <v>90</v>
      </c>
      <c r="D70" s="32" t="s">
        <v>248</v>
      </c>
      <c r="E70" s="103"/>
      <c r="F70" s="104"/>
      <c r="G70" s="104">
        <f t="shared" si="15"/>
        <v>0</v>
      </c>
      <c r="H70" s="104">
        <f t="shared" si="14"/>
        <v>0</v>
      </c>
      <c r="I70" s="104">
        <f t="shared" si="16"/>
        <v>0</v>
      </c>
    </row>
    <row r="71" spans="1:9" ht="12.75">
      <c r="A71" s="132"/>
      <c r="B71" s="29" t="s">
        <v>93</v>
      </c>
      <c r="C71" s="22" t="s">
        <v>92</v>
      </c>
      <c r="D71" s="32" t="s">
        <v>248</v>
      </c>
      <c r="E71" s="103"/>
      <c r="F71" s="104"/>
      <c r="G71" s="104">
        <f t="shared" si="15"/>
        <v>0</v>
      </c>
      <c r="H71" s="104">
        <f t="shared" si="14"/>
        <v>0</v>
      </c>
      <c r="I71" s="104">
        <f t="shared" si="16"/>
        <v>0</v>
      </c>
    </row>
    <row r="72" spans="1:9" ht="22.5">
      <c r="A72" s="132"/>
      <c r="B72" s="29" t="s">
        <v>95</v>
      </c>
      <c r="C72" s="22" t="s">
        <v>94</v>
      </c>
      <c r="D72" s="32" t="s">
        <v>248</v>
      </c>
      <c r="E72" s="103"/>
      <c r="F72" s="104"/>
      <c r="G72" s="104">
        <f t="shared" si="15"/>
        <v>0</v>
      </c>
      <c r="H72" s="104">
        <f t="shared" si="14"/>
        <v>0</v>
      </c>
      <c r="I72" s="104">
        <f t="shared" si="16"/>
        <v>0</v>
      </c>
    </row>
    <row r="73" spans="1:9" ht="12.75">
      <c r="A73" s="132"/>
      <c r="B73" s="29" t="s">
        <v>97</v>
      </c>
      <c r="C73" s="22" t="s">
        <v>222</v>
      </c>
      <c r="D73" s="31" t="s">
        <v>248</v>
      </c>
      <c r="E73" s="103"/>
      <c r="F73" s="104"/>
      <c r="G73" s="104">
        <f t="shared" si="15"/>
        <v>0</v>
      </c>
      <c r="H73" s="104">
        <f t="shared" si="14"/>
        <v>0</v>
      </c>
      <c r="I73" s="104">
        <f t="shared" si="16"/>
        <v>0</v>
      </c>
    </row>
    <row r="74" spans="1:9" ht="22.5">
      <c r="A74" s="132"/>
      <c r="B74" s="29" t="s">
        <v>100</v>
      </c>
      <c r="C74" s="22" t="s">
        <v>96</v>
      </c>
      <c r="D74" s="31" t="s">
        <v>248</v>
      </c>
      <c r="E74" s="103"/>
      <c r="F74" s="104"/>
      <c r="G74" s="104">
        <f t="shared" si="15"/>
        <v>0</v>
      </c>
      <c r="H74" s="104">
        <f t="shared" si="14"/>
        <v>0</v>
      </c>
      <c r="I74" s="104">
        <f t="shared" si="16"/>
        <v>0</v>
      </c>
    </row>
    <row r="75" spans="1:9" ht="12.75">
      <c r="A75" s="132"/>
      <c r="B75" s="29" t="s">
        <v>219</v>
      </c>
      <c r="C75" s="22" t="s">
        <v>220</v>
      </c>
      <c r="D75" s="31" t="s">
        <v>248</v>
      </c>
      <c r="E75" s="103"/>
      <c r="F75" s="104"/>
      <c r="G75" s="104">
        <f t="shared" si="15"/>
        <v>0</v>
      </c>
      <c r="H75" s="104">
        <f t="shared" si="14"/>
        <v>0</v>
      </c>
      <c r="I75" s="104">
        <f t="shared" si="16"/>
        <v>0</v>
      </c>
    </row>
    <row r="76" spans="1:9" ht="12.75">
      <c r="A76" s="132"/>
      <c r="B76" s="29" t="s">
        <v>221</v>
      </c>
      <c r="C76" s="22" t="s">
        <v>224</v>
      </c>
      <c r="D76" s="31" t="s">
        <v>248</v>
      </c>
      <c r="E76" s="103"/>
      <c r="F76" s="104"/>
      <c r="G76" s="104">
        <f t="shared" si="15"/>
        <v>0</v>
      </c>
      <c r="H76" s="104">
        <f t="shared" si="14"/>
        <v>0</v>
      </c>
      <c r="I76" s="104">
        <f t="shared" si="16"/>
        <v>0</v>
      </c>
    </row>
    <row r="77" spans="1:9" ht="22.5">
      <c r="A77" s="132"/>
      <c r="B77" s="29" t="s">
        <v>223</v>
      </c>
      <c r="C77" s="22" t="s">
        <v>98</v>
      </c>
      <c r="D77" s="32" t="s">
        <v>99</v>
      </c>
      <c r="E77" s="103"/>
      <c r="F77" s="104"/>
      <c r="G77" s="104">
        <f t="shared" si="15"/>
        <v>0</v>
      </c>
      <c r="H77" s="104">
        <f t="shared" si="14"/>
        <v>0</v>
      </c>
      <c r="I77" s="104">
        <f t="shared" si="16"/>
        <v>0</v>
      </c>
    </row>
    <row r="78" spans="1:9" ht="22.5">
      <c r="A78" s="132"/>
      <c r="B78" s="29" t="s">
        <v>227</v>
      </c>
      <c r="C78" s="22" t="s">
        <v>101</v>
      </c>
      <c r="D78" s="32" t="s">
        <v>99</v>
      </c>
      <c r="E78" s="103"/>
      <c r="F78" s="104"/>
      <c r="G78" s="104">
        <f t="shared" si="15"/>
        <v>0</v>
      </c>
      <c r="H78" s="104">
        <f t="shared" si="14"/>
        <v>0</v>
      </c>
      <c r="I78" s="104">
        <f t="shared" si="16"/>
        <v>0</v>
      </c>
    </row>
    <row r="79" spans="1:9" ht="12.75">
      <c r="A79" s="35"/>
      <c r="B79" s="29"/>
      <c r="C79" s="29"/>
      <c r="D79" s="32"/>
      <c r="E79" s="103"/>
      <c r="F79" s="104"/>
      <c r="G79" s="104"/>
      <c r="H79" s="104"/>
      <c r="I79" s="104"/>
    </row>
    <row r="80" spans="1:9" ht="22.5">
      <c r="A80" s="133" t="s">
        <v>102</v>
      </c>
      <c r="B80" s="34" t="s">
        <v>103</v>
      </c>
      <c r="C80" s="22" t="s">
        <v>104</v>
      </c>
      <c r="D80" s="32" t="s">
        <v>248</v>
      </c>
      <c r="E80" s="103"/>
      <c r="F80" s="104"/>
      <c r="G80" s="104">
        <f>E80*F80</f>
        <v>0</v>
      </c>
      <c r="H80" s="104">
        <f>G80*24%</f>
        <v>0</v>
      </c>
      <c r="I80" s="104">
        <f>G80+H80</f>
        <v>0</v>
      </c>
    </row>
    <row r="81" spans="1:9" ht="22.5">
      <c r="A81" s="144"/>
      <c r="B81" s="34" t="s">
        <v>105</v>
      </c>
      <c r="C81" s="22" t="s">
        <v>106</v>
      </c>
      <c r="D81" s="32" t="s">
        <v>248</v>
      </c>
      <c r="E81" s="103"/>
      <c r="F81" s="104"/>
      <c r="G81" s="104">
        <f>E81*F81</f>
        <v>0</v>
      </c>
      <c r="H81" s="104">
        <f>G81*24%</f>
        <v>0</v>
      </c>
      <c r="I81" s="104">
        <f>G81+H81</f>
        <v>0</v>
      </c>
    </row>
    <row r="82" spans="1:9" ht="26.25" customHeight="1">
      <c r="A82" s="144"/>
      <c r="B82" s="34" t="s">
        <v>107</v>
      </c>
      <c r="C82" s="22" t="s">
        <v>108</v>
      </c>
      <c r="D82" s="32" t="s">
        <v>248</v>
      </c>
      <c r="E82" s="103"/>
      <c r="F82" s="104"/>
      <c r="G82" s="104">
        <f>E82*F82</f>
        <v>0</v>
      </c>
      <c r="H82" s="104">
        <f>G82*24%</f>
        <v>0</v>
      </c>
      <c r="I82" s="104">
        <f>G82+H82</f>
        <v>0</v>
      </c>
    </row>
    <row r="83" spans="1:9" ht="27" customHeight="1">
      <c r="A83" s="144"/>
      <c r="B83" s="34" t="s">
        <v>109</v>
      </c>
      <c r="C83" s="22" t="s">
        <v>110</v>
      </c>
      <c r="D83" s="32" t="s">
        <v>248</v>
      </c>
      <c r="E83" s="103"/>
      <c r="F83" s="104"/>
      <c r="G83" s="104">
        <f>E83*F83</f>
        <v>0</v>
      </c>
      <c r="H83" s="104">
        <f>G83*24%</f>
        <v>0</v>
      </c>
      <c r="I83" s="104">
        <f>G83+H83</f>
        <v>0</v>
      </c>
    </row>
    <row r="84" spans="1:9" ht="12.75">
      <c r="A84" s="37"/>
      <c r="B84" s="29"/>
      <c r="C84" s="22"/>
      <c r="D84" s="32"/>
      <c r="E84" s="103"/>
      <c r="F84" s="104"/>
      <c r="G84" s="104"/>
      <c r="H84" s="104"/>
      <c r="I84" s="104"/>
    </row>
    <row r="85" spans="1:9" ht="33.75">
      <c r="A85" s="136" t="s">
        <v>111</v>
      </c>
      <c r="B85" s="34" t="s">
        <v>112</v>
      </c>
      <c r="C85" s="22" t="s">
        <v>113</v>
      </c>
      <c r="D85" s="32" t="s">
        <v>20</v>
      </c>
      <c r="E85" s="103"/>
      <c r="F85" s="104"/>
      <c r="G85" s="104">
        <f>E85*F85</f>
        <v>0</v>
      </c>
      <c r="H85" s="104">
        <f>G85*24%</f>
        <v>0</v>
      </c>
      <c r="I85" s="104">
        <f>G85+H85</f>
        <v>0</v>
      </c>
    </row>
    <row r="86" spans="1:9" ht="12.75">
      <c r="A86" s="135"/>
      <c r="B86" s="29" t="s">
        <v>114</v>
      </c>
      <c r="C86" s="22" t="s">
        <v>115</v>
      </c>
      <c r="D86" s="32" t="s">
        <v>20</v>
      </c>
      <c r="E86" s="103"/>
      <c r="F86" s="104"/>
      <c r="G86" s="104">
        <f>E86*F86</f>
        <v>0</v>
      </c>
      <c r="H86" s="104">
        <f>G86*24%</f>
        <v>0</v>
      </c>
      <c r="I86" s="104">
        <f>G86+H86</f>
        <v>0</v>
      </c>
    </row>
    <row r="87" spans="1:9" ht="12.75">
      <c r="A87" s="35"/>
      <c r="B87" s="29"/>
      <c r="C87" s="22"/>
      <c r="D87" s="32"/>
      <c r="E87" s="103"/>
      <c r="F87" s="104"/>
      <c r="G87" s="104"/>
      <c r="H87" s="104"/>
      <c r="I87" s="104"/>
    </row>
    <row r="88" spans="1:9" ht="22.5">
      <c r="A88" s="133" t="s">
        <v>116</v>
      </c>
      <c r="B88" s="22" t="s">
        <v>117</v>
      </c>
      <c r="C88" s="22" t="s">
        <v>118</v>
      </c>
      <c r="D88" s="23" t="s">
        <v>248</v>
      </c>
      <c r="E88" s="103"/>
      <c r="F88" s="104"/>
      <c r="G88" s="104">
        <f>E88*F88</f>
        <v>0</v>
      </c>
      <c r="H88" s="104">
        <f>G88*24%</f>
        <v>0</v>
      </c>
      <c r="I88" s="104">
        <f>G88+H88</f>
        <v>0</v>
      </c>
    </row>
    <row r="89" spans="1:9" ht="33.75">
      <c r="A89" s="134"/>
      <c r="B89" s="22" t="s">
        <v>119</v>
      </c>
      <c r="C89" s="22" t="s">
        <v>120</v>
      </c>
      <c r="D89" s="23" t="s">
        <v>248</v>
      </c>
      <c r="E89" s="103"/>
      <c r="F89" s="104"/>
      <c r="G89" s="104">
        <f>E89*F89</f>
        <v>0</v>
      </c>
      <c r="H89" s="104">
        <f>G89*24%</f>
        <v>0</v>
      </c>
      <c r="I89" s="104">
        <f>G89+H89</f>
        <v>0</v>
      </c>
    </row>
    <row r="90" spans="1:9" ht="22.5">
      <c r="A90" s="134"/>
      <c r="B90" s="22" t="s">
        <v>121</v>
      </c>
      <c r="C90" s="22" t="s">
        <v>122</v>
      </c>
      <c r="D90" s="23" t="s">
        <v>248</v>
      </c>
      <c r="E90" s="103"/>
      <c r="F90" s="104"/>
      <c r="G90" s="104">
        <f>E90*F90</f>
        <v>0</v>
      </c>
      <c r="H90" s="104">
        <f>G90*24%</f>
        <v>0</v>
      </c>
      <c r="I90" s="104">
        <f>G90+H90</f>
        <v>0</v>
      </c>
    </row>
    <row r="91" spans="1:9" s="38" customFormat="1" ht="12.75">
      <c r="A91" s="40"/>
      <c r="B91" s="34"/>
      <c r="C91" s="22"/>
      <c r="D91" s="32"/>
      <c r="E91" s="103"/>
      <c r="F91" s="104"/>
      <c r="G91" s="104"/>
      <c r="H91" s="104"/>
      <c r="I91" s="104"/>
    </row>
    <row r="92" spans="1:9" ht="33.75">
      <c r="A92" s="133" t="s">
        <v>123</v>
      </c>
      <c r="B92" s="34" t="s">
        <v>124</v>
      </c>
      <c r="C92" s="22" t="s">
        <v>125</v>
      </c>
      <c r="D92" s="32" t="s">
        <v>248</v>
      </c>
      <c r="E92" s="103"/>
      <c r="F92" s="104"/>
      <c r="G92" s="104">
        <f>E92*F92</f>
        <v>0</v>
      </c>
      <c r="H92" s="104">
        <f>G92*24%</f>
        <v>0</v>
      </c>
      <c r="I92" s="104">
        <f>G92+H92</f>
        <v>0</v>
      </c>
    </row>
    <row r="93" spans="1:9" ht="22.5">
      <c r="A93" s="135"/>
      <c r="B93" s="34" t="s">
        <v>126</v>
      </c>
      <c r="C93" s="22" t="s">
        <v>127</v>
      </c>
      <c r="D93" s="32" t="s">
        <v>248</v>
      </c>
      <c r="E93" s="103"/>
      <c r="F93" s="104"/>
      <c r="G93" s="104">
        <f>E93*F93</f>
        <v>0</v>
      </c>
      <c r="H93" s="104">
        <f>G93*24%</f>
        <v>0</v>
      </c>
      <c r="I93" s="104">
        <f>G93+H93</f>
        <v>0</v>
      </c>
    </row>
    <row r="94" spans="1:9" ht="22.5">
      <c r="A94" s="135"/>
      <c r="B94" s="34" t="s">
        <v>128</v>
      </c>
      <c r="C94" s="22" t="s">
        <v>129</v>
      </c>
      <c r="D94" s="32" t="s">
        <v>248</v>
      </c>
      <c r="E94" s="103"/>
      <c r="F94" s="104"/>
      <c r="G94" s="104">
        <f>E94*F94</f>
        <v>0</v>
      </c>
      <c r="H94" s="104">
        <f>G94*24%</f>
        <v>0</v>
      </c>
      <c r="I94" s="104">
        <f>G94+H94</f>
        <v>0</v>
      </c>
    </row>
    <row r="95" spans="1:9" ht="22.5">
      <c r="A95" s="135"/>
      <c r="B95" s="34" t="s">
        <v>130</v>
      </c>
      <c r="C95" s="22" t="s">
        <v>131</v>
      </c>
      <c r="D95" s="32" t="s">
        <v>132</v>
      </c>
      <c r="E95" s="103"/>
      <c r="F95" s="104"/>
      <c r="G95" s="104">
        <f>E95*F95</f>
        <v>0</v>
      </c>
      <c r="H95" s="104">
        <f>G95*24%</f>
        <v>0</v>
      </c>
      <c r="I95" s="104">
        <f>G95+H95</f>
        <v>0</v>
      </c>
    </row>
    <row r="96" spans="1:9" ht="12.75">
      <c r="A96" s="33"/>
      <c r="B96" s="34"/>
      <c r="C96" s="22"/>
      <c r="D96" s="32"/>
      <c r="E96" s="103"/>
      <c r="F96" s="104"/>
      <c r="G96" s="104"/>
      <c r="H96" s="104"/>
      <c r="I96" s="104"/>
    </row>
    <row r="97" spans="1:9" ht="22.5">
      <c r="A97" s="136" t="s">
        <v>133</v>
      </c>
      <c r="B97" s="29" t="s">
        <v>134</v>
      </c>
      <c r="C97" s="22" t="s">
        <v>135</v>
      </c>
      <c r="D97" s="32" t="s">
        <v>20</v>
      </c>
      <c r="E97" s="103"/>
      <c r="F97" s="104"/>
      <c r="G97" s="104">
        <f>E97*F97</f>
        <v>0</v>
      </c>
      <c r="H97" s="104">
        <f>G97*24%</f>
        <v>0</v>
      </c>
      <c r="I97" s="104">
        <f>G97+H97</f>
        <v>0</v>
      </c>
    </row>
    <row r="98" spans="1:9" ht="22.5">
      <c r="A98" s="135"/>
      <c r="B98" s="29" t="s">
        <v>136</v>
      </c>
      <c r="C98" s="22" t="s">
        <v>137</v>
      </c>
      <c r="D98" s="32" t="s">
        <v>20</v>
      </c>
      <c r="E98" s="103"/>
      <c r="F98" s="104"/>
      <c r="G98" s="104">
        <f>E98*F98</f>
        <v>0</v>
      </c>
      <c r="H98" s="104">
        <f>G98*24%</f>
        <v>0</v>
      </c>
      <c r="I98" s="104">
        <f>G98+H98</f>
        <v>0</v>
      </c>
    </row>
    <row r="99" spans="1:9" ht="22.5">
      <c r="A99" s="135"/>
      <c r="B99" s="29" t="s">
        <v>138</v>
      </c>
      <c r="C99" s="22" t="s">
        <v>139</v>
      </c>
      <c r="D99" s="32" t="s">
        <v>20</v>
      </c>
      <c r="E99" s="103"/>
      <c r="F99" s="104"/>
      <c r="G99" s="104">
        <f>E99*F99</f>
        <v>0</v>
      </c>
      <c r="H99" s="104">
        <f>G99*24%</f>
        <v>0</v>
      </c>
      <c r="I99" s="104">
        <f>G99+H99</f>
        <v>0</v>
      </c>
    </row>
    <row r="100" spans="1:9" ht="12.75">
      <c r="A100" s="135"/>
      <c r="B100" s="29" t="s">
        <v>140</v>
      </c>
      <c r="C100" s="22" t="s">
        <v>141</v>
      </c>
      <c r="D100" s="32" t="s">
        <v>20</v>
      </c>
      <c r="E100" s="103"/>
      <c r="F100" s="104"/>
      <c r="G100" s="104">
        <f>E100*F100</f>
        <v>0</v>
      </c>
      <c r="H100" s="104">
        <f>G100*24%</f>
        <v>0</v>
      </c>
      <c r="I100" s="104">
        <f>G100+H100</f>
        <v>0</v>
      </c>
    </row>
    <row r="101" spans="1:9" ht="12.75">
      <c r="A101" s="35"/>
      <c r="B101" s="22"/>
      <c r="C101" s="22"/>
      <c r="D101" s="23"/>
      <c r="E101" s="103"/>
      <c r="F101" s="104"/>
      <c r="G101" s="104"/>
      <c r="H101" s="104"/>
      <c r="I101" s="104"/>
    </row>
    <row r="102" spans="1:9" ht="12.75">
      <c r="A102" s="136" t="s">
        <v>142</v>
      </c>
      <c r="B102" s="26" t="s">
        <v>143</v>
      </c>
      <c r="C102" s="22" t="s">
        <v>144</v>
      </c>
      <c r="D102" s="23" t="s">
        <v>248</v>
      </c>
      <c r="E102" s="103"/>
      <c r="F102" s="104"/>
      <c r="G102" s="104">
        <f>E102*F102</f>
        <v>0</v>
      </c>
      <c r="H102" s="104">
        <f>G102*24%</f>
        <v>0</v>
      </c>
      <c r="I102" s="104">
        <f>G102+H102</f>
        <v>0</v>
      </c>
    </row>
    <row r="103" spans="1:9" ht="12.75">
      <c r="A103" s="135"/>
      <c r="B103" s="26" t="s">
        <v>145</v>
      </c>
      <c r="C103" s="22" t="s">
        <v>146</v>
      </c>
      <c r="D103" s="23" t="s">
        <v>248</v>
      </c>
      <c r="E103" s="103"/>
      <c r="F103" s="104"/>
      <c r="G103" s="104">
        <f>E103*F103</f>
        <v>0</v>
      </c>
      <c r="H103" s="104">
        <f>G103*24%</f>
        <v>0</v>
      </c>
      <c r="I103" s="104">
        <f>G103+H103</f>
        <v>0</v>
      </c>
    </row>
    <row r="104" spans="1:9" ht="12.75">
      <c r="A104" s="135"/>
      <c r="B104" s="26" t="s">
        <v>147</v>
      </c>
      <c r="C104" s="22" t="s">
        <v>148</v>
      </c>
      <c r="D104" s="23" t="s">
        <v>248</v>
      </c>
      <c r="E104" s="103"/>
      <c r="F104" s="104"/>
      <c r="G104" s="104">
        <f>E104*F104</f>
        <v>0</v>
      </c>
      <c r="H104" s="104">
        <f>G104*24%</f>
        <v>0</v>
      </c>
      <c r="I104" s="104">
        <f>G104+H104</f>
        <v>0</v>
      </c>
    </row>
    <row r="105" spans="1:9" ht="12.75">
      <c r="A105" s="135"/>
      <c r="B105" s="26" t="s">
        <v>149</v>
      </c>
      <c r="C105" s="22" t="s">
        <v>150</v>
      </c>
      <c r="D105" s="23" t="s">
        <v>248</v>
      </c>
      <c r="E105" s="103"/>
      <c r="F105" s="104"/>
      <c r="G105" s="104">
        <f>E105*F105</f>
        <v>0</v>
      </c>
      <c r="H105" s="104">
        <f>G105*24%</f>
        <v>0</v>
      </c>
      <c r="I105" s="104">
        <f>G105+H105</f>
        <v>0</v>
      </c>
    </row>
    <row r="106" spans="1:9" ht="12.75">
      <c r="A106" s="135"/>
      <c r="B106" s="26" t="s">
        <v>151</v>
      </c>
      <c r="C106" s="22" t="s">
        <v>152</v>
      </c>
      <c r="D106" s="23" t="s">
        <v>248</v>
      </c>
      <c r="E106" s="103"/>
      <c r="F106" s="104"/>
      <c r="G106" s="104">
        <f>E106*F106</f>
        <v>0</v>
      </c>
      <c r="H106" s="104">
        <f>G106*24%</f>
        <v>0</v>
      </c>
      <c r="I106" s="104">
        <f>G106+H106</f>
        <v>0</v>
      </c>
    </row>
    <row r="107" spans="1:9" ht="12.75">
      <c r="A107" s="35"/>
      <c r="B107" s="22"/>
      <c r="C107" s="22"/>
      <c r="D107" s="23"/>
      <c r="E107" s="103"/>
      <c r="F107" s="104"/>
      <c r="G107" s="104"/>
      <c r="H107" s="104"/>
      <c r="I107" s="104"/>
    </row>
    <row r="108" spans="1:9" ht="12.75">
      <c r="A108" s="133" t="s">
        <v>153</v>
      </c>
      <c r="B108" s="26" t="s">
        <v>154</v>
      </c>
      <c r="C108" s="22" t="s">
        <v>155</v>
      </c>
      <c r="D108" s="23" t="s">
        <v>99</v>
      </c>
      <c r="E108" s="103"/>
      <c r="F108" s="104"/>
      <c r="G108" s="104">
        <f>E108*F108</f>
        <v>0</v>
      </c>
      <c r="H108" s="104">
        <f>G108*24%</f>
        <v>0</v>
      </c>
      <c r="I108" s="104">
        <f>G108+H108</f>
        <v>0</v>
      </c>
    </row>
    <row r="109" spans="1:9" ht="26.25">
      <c r="A109" s="134"/>
      <c r="B109" s="26" t="s">
        <v>156</v>
      </c>
      <c r="C109" s="22" t="s">
        <v>252</v>
      </c>
      <c r="D109" s="23" t="s">
        <v>99</v>
      </c>
      <c r="E109" s="103"/>
      <c r="F109" s="104"/>
      <c r="G109" s="104">
        <f>E109*F109</f>
        <v>0</v>
      </c>
      <c r="H109" s="104">
        <f>G109*24%</f>
        <v>0</v>
      </c>
      <c r="I109" s="104">
        <f>G109+H109</f>
        <v>0</v>
      </c>
    </row>
    <row r="110" spans="1:9" ht="15">
      <c r="A110" s="134"/>
      <c r="B110" s="26" t="s">
        <v>157</v>
      </c>
      <c r="C110" s="22" t="s">
        <v>253</v>
      </c>
      <c r="D110" s="23" t="s">
        <v>99</v>
      </c>
      <c r="E110" s="103"/>
      <c r="F110" s="104"/>
      <c r="G110" s="104">
        <f>E110*F110</f>
        <v>0</v>
      </c>
      <c r="H110" s="104">
        <f>G110*24%</f>
        <v>0</v>
      </c>
      <c r="I110" s="104">
        <f>G110+H110</f>
        <v>0</v>
      </c>
    </row>
    <row r="111" spans="1:9" ht="15">
      <c r="A111" s="134"/>
      <c r="B111" s="26" t="s">
        <v>225</v>
      </c>
      <c r="C111" s="30" t="s">
        <v>254</v>
      </c>
      <c r="D111" s="23"/>
      <c r="E111" s="103"/>
      <c r="F111" s="104"/>
      <c r="G111" s="104">
        <f>E111*F111</f>
        <v>0</v>
      </c>
      <c r="H111" s="104">
        <f>G111*24%</f>
        <v>0</v>
      </c>
      <c r="I111" s="104">
        <f>G111+H111</f>
        <v>0</v>
      </c>
    </row>
    <row r="112" spans="1:9" ht="12.75">
      <c r="A112" s="35"/>
      <c r="B112" s="22"/>
      <c r="C112" s="22"/>
      <c r="D112" s="22"/>
      <c r="E112" s="103"/>
      <c r="F112" s="104"/>
      <c r="G112" s="104"/>
      <c r="H112" s="104"/>
      <c r="I112" s="104"/>
    </row>
    <row r="113" spans="1:9" ht="12.75">
      <c r="A113" s="133" t="s">
        <v>158</v>
      </c>
      <c r="B113" s="22" t="s">
        <v>159</v>
      </c>
      <c r="C113" s="22" t="s">
        <v>160</v>
      </c>
      <c r="D113" s="23" t="s">
        <v>99</v>
      </c>
      <c r="E113" s="103"/>
      <c r="F113" s="104"/>
      <c r="G113" s="104">
        <f>E113*F113</f>
        <v>0</v>
      </c>
      <c r="H113" s="104">
        <f>G113*24%</f>
        <v>0</v>
      </c>
      <c r="I113" s="104">
        <f>G113+H113</f>
        <v>0</v>
      </c>
    </row>
    <row r="114" spans="1:9" ht="12.75">
      <c r="A114" s="133"/>
      <c r="B114" s="22" t="s">
        <v>161</v>
      </c>
      <c r="C114" s="22" t="s">
        <v>162</v>
      </c>
      <c r="D114" s="23" t="s">
        <v>99</v>
      </c>
      <c r="E114" s="103"/>
      <c r="F114" s="104"/>
      <c r="G114" s="104">
        <f>E114*F114</f>
        <v>0</v>
      </c>
      <c r="H114" s="104">
        <f>G114*24%</f>
        <v>0</v>
      </c>
      <c r="I114" s="104">
        <f>G114+H114</f>
        <v>0</v>
      </c>
    </row>
    <row r="115" spans="1:9" ht="12.75">
      <c r="A115" s="133"/>
      <c r="B115" s="30" t="s">
        <v>230</v>
      </c>
      <c r="C115" s="30" t="s">
        <v>231</v>
      </c>
      <c r="D115" s="41" t="s">
        <v>99</v>
      </c>
      <c r="E115" s="103"/>
      <c r="F115" s="104"/>
      <c r="G115" s="104">
        <f>E115*F115</f>
        <v>0</v>
      </c>
      <c r="H115" s="104">
        <f>G115*24%</f>
        <v>0</v>
      </c>
      <c r="I115" s="104">
        <f>G115+H115</f>
        <v>0</v>
      </c>
    </row>
    <row r="116" spans="1:9" ht="12.75">
      <c r="A116" s="42"/>
      <c r="B116" s="22"/>
      <c r="C116" s="25"/>
      <c r="D116" s="23"/>
      <c r="E116" s="103"/>
      <c r="F116" s="104"/>
      <c r="G116" s="104"/>
      <c r="H116" s="104"/>
      <c r="I116" s="104"/>
    </row>
    <row r="117" spans="1:9" ht="12.75">
      <c r="A117" s="133" t="s">
        <v>167</v>
      </c>
      <c r="B117" s="22" t="s">
        <v>168</v>
      </c>
      <c r="C117" s="26" t="s">
        <v>169</v>
      </c>
      <c r="D117" s="23" t="s">
        <v>170</v>
      </c>
      <c r="E117" s="103"/>
      <c r="F117" s="104"/>
      <c r="G117" s="104">
        <f>E117*F117</f>
        <v>0</v>
      </c>
      <c r="H117" s="104">
        <f>G117*24%</f>
        <v>0</v>
      </c>
      <c r="I117" s="104">
        <f>G117+H117</f>
        <v>0</v>
      </c>
    </row>
    <row r="118" spans="1:9" ht="16.5" customHeight="1">
      <c r="A118" s="133"/>
      <c r="B118" s="22" t="s">
        <v>171</v>
      </c>
      <c r="C118" s="26" t="s">
        <v>172</v>
      </c>
      <c r="D118" s="23" t="s">
        <v>57</v>
      </c>
      <c r="E118" s="103"/>
      <c r="F118" s="104"/>
      <c r="G118" s="104">
        <f>E118*F118</f>
        <v>0</v>
      </c>
      <c r="H118" s="104">
        <f>G118*24%</f>
        <v>0</v>
      </c>
      <c r="I118" s="104">
        <f>G118+H118</f>
        <v>0</v>
      </c>
    </row>
    <row r="119" spans="1:9" ht="18.75" customHeight="1">
      <c r="A119" s="133"/>
      <c r="B119" s="22" t="s">
        <v>173</v>
      </c>
      <c r="C119" s="26" t="s">
        <v>174</v>
      </c>
      <c r="D119" s="23" t="s">
        <v>248</v>
      </c>
      <c r="E119" s="103"/>
      <c r="F119" s="104"/>
      <c r="G119" s="104">
        <f>E119*F119</f>
        <v>0</v>
      </c>
      <c r="H119" s="104">
        <f>G119*24%</f>
        <v>0</v>
      </c>
      <c r="I119" s="104">
        <f>G119+H119</f>
        <v>0</v>
      </c>
    </row>
    <row r="120" spans="1:9" ht="22.5">
      <c r="A120" s="133"/>
      <c r="B120" s="22" t="s">
        <v>175</v>
      </c>
      <c r="C120" s="26" t="s">
        <v>236</v>
      </c>
      <c r="D120" s="23" t="s">
        <v>248</v>
      </c>
      <c r="E120" s="103"/>
      <c r="F120" s="104"/>
      <c r="G120" s="104">
        <f>E120*F120</f>
        <v>0</v>
      </c>
      <c r="H120" s="104">
        <f>G120*24%</f>
        <v>0</v>
      </c>
      <c r="I120" s="104">
        <f>G120+H120</f>
        <v>0</v>
      </c>
    </row>
    <row r="121" spans="1:9" ht="15" customHeight="1">
      <c r="A121" s="134"/>
      <c r="B121" s="22" t="s">
        <v>176</v>
      </c>
      <c r="C121" s="26" t="s">
        <v>177</v>
      </c>
      <c r="D121" s="23" t="s">
        <v>248</v>
      </c>
      <c r="E121" s="103"/>
      <c r="F121" s="104"/>
      <c r="G121" s="104">
        <f>E121*F121</f>
        <v>0</v>
      </c>
      <c r="H121" s="104">
        <f>G121*24%</f>
        <v>0</v>
      </c>
      <c r="I121" s="104">
        <f>G121+H121</f>
        <v>0</v>
      </c>
    </row>
    <row r="122" spans="1:9" ht="12.75">
      <c r="A122" s="42"/>
      <c r="B122" s="22"/>
      <c r="C122" s="25"/>
      <c r="D122" s="23"/>
      <c r="E122" s="103"/>
      <c r="F122" s="104"/>
      <c r="G122" s="104"/>
      <c r="H122" s="104"/>
      <c r="I122" s="104"/>
    </row>
    <row r="123" spans="1:9" ht="12.75">
      <c r="A123" s="133" t="s">
        <v>178</v>
      </c>
      <c r="B123" s="26" t="s">
        <v>179</v>
      </c>
      <c r="C123" s="22" t="s">
        <v>180</v>
      </c>
      <c r="D123" s="23" t="s">
        <v>181</v>
      </c>
      <c r="E123" s="103"/>
      <c r="F123" s="104"/>
      <c r="G123" s="104">
        <f>E123*F123</f>
        <v>0</v>
      </c>
      <c r="H123" s="104">
        <f>G123*24%</f>
        <v>0</v>
      </c>
      <c r="I123" s="104">
        <f>G123+H123</f>
        <v>0</v>
      </c>
    </row>
    <row r="124" spans="1:9" ht="12.75">
      <c r="A124" s="133"/>
      <c r="B124" s="22"/>
      <c r="C124" s="22"/>
      <c r="D124" s="22"/>
      <c r="E124" s="103"/>
      <c r="F124" s="104"/>
      <c r="G124" s="104"/>
      <c r="H124" s="104"/>
      <c r="I124" s="104"/>
    </row>
    <row r="125" spans="1:9" ht="15" customHeight="1">
      <c r="A125" s="133"/>
      <c r="B125" s="22" t="s">
        <v>182</v>
      </c>
      <c r="C125" s="22" t="s">
        <v>183</v>
      </c>
      <c r="D125" s="23" t="s">
        <v>181</v>
      </c>
      <c r="E125" s="103"/>
      <c r="F125" s="104"/>
      <c r="G125" s="104">
        <f>E125*F125</f>
        <v>0</v>
      </c>
      <c r="H125" s="104">
        <f>G125*24%</f>
        <v>0</v>
      </c>
      <c r="I125" s="104">
        <f>G125+H125</f>
        <v>0</v>
      </c>
    </row>
    <row r="126" spans="1:9" ht="12.75">
      <c r="A126" s="133"/>
      <c r="B126" s="22" t="s">
        <v>184</v>
      </c>
      <c r="C126" s="22" t="s">
        <v>185</v>
      </c>
      <c r="D126" s="23" t="s">
        <v>181</v>
      </c>
      <c r="E126" s="103"/>
      <c r="F126" s="104"/>
      <c r="G126" s="104">
        <f>E126*F126</f>
        <v>0</v>
      </c>
      <c r="H126" s="104">
        <f>G126*24%</f>
        <v>0</v>
      </c>
      <c r="I126" s="104">
        <f>G126+H126</f>
        <v>0</v>
      </c>
    </row>
    <row r="127" spans="1:9" ht="12.75">
      <c r="A127" s="133"/>
      <c r="B127" s="22"/>
      <c r="C127" s="22"/>
      <c r="D127" s="23"/>
      <c r="E127" s="103"/>
      <c r="F127" s="104"/>
      <c r="G127" s="104"/>
      <c r="H127" s="104"/>
      <c r="I127" s="104"/>
    </row>
    <row r="128" spans="1:9" ht="12.75">
      <c r="A128" s="133"/>
      <c r="B128" s="22" t="s">
        <v>186</v>
      </c>
      <c r="C128" s="22" t="s">
        <v>187</v>
      </c>
      <c r="D128" s="23" t="s">
        <v>181</v>
      </c>
      <c r="E128" s="103"/>
      <c r="F128" s="104"/>
      <c r="G128" s="104">
        <f>E128*F128</f>
        <v>0</v>
      </c>
      <c r="H128" s="104">
        <f>G128*24%</f>
        <v>0</v>
      </c>
      <c r="I128" s="104">
        <f>G128+H128</f>
        <v>0</v>
      </c>
    </row>
    <row r="129" spans="1:9" ht="12.75">
      <c r="A129" s="42"/>
      <c r="B129" s="22"/>
      <c r="C129" s="25"/>
      <c r="D129" s="23"/>
      <c r="E129" s="103"/>
      <c r="F129" s="104"/>
      <c r="G129" s="104"/>
      <c r="H129" s="104"/>
      <c r="I129" s="104"/>
    </row>
    <row r="130" spans="1:9" ht="12.75">
      <c r="A130" s="133" t="s">
        <v>163</v>
      </c>
      <c r="B130" s="22" t="s">
        <v>164</v>
      </c>
      <c r="C130" s="22" t="s">
        <v>235</v>
      </c>
      <c r="D130" s="23" t="s">
        <v>99</v>
      </c>
      <c r="E130" s="103"/>
      <c r="F130" s="104"/>
      <c r="G130" s="104">
        <f>E130*F130</f>
        <v>0</v>
      </c>
      <c r="H130" s="104">
        <f>G130*24%</f>
        <v>0</v>
      </c>
      <c r="I130" s="104">
        <f>G130+H130</f>
        <v>0</v>
      </c>
    </row>
    <row r="131" spans="1:9" ht="12.75">
      <c r="A131" s="133"/>
      <c r="B131" s="22"/>
      <c r="C131" s="22"/>
      <c r="D131" s="23"/>
      <c r="E131" s="103"/>
      <c r="F131" s="104"/>
      <c r="G131" s="104"/>
      <c r="H131" s="104"/>
      <c r="I131" s="104"/>
    </row>
    <row r="132" spans="1:9" ht="12.75">
      <c r="A132" s="133"/>
      <c r="B132" s="22" t="s">
        <v>165</v>
      </c>
      <c r="C132" s="22" t="s">
        <v>166</v>
      </c>
      <c r="D132" s="23" t="s">
        <v>99</v>
      </c>
      <c r="E132" s="103"/>
      <c r="F132" s="104"/>
      <c r="G132" s="104">
        <f>E132*F132</f>
        <v>0</v>
      </c>
      <c r="H132" s="104">
        <f>G132*24%</f>
        <v>0</v>
      </c>
      <c r="I132" s="104">
        <f>G132+H132</f>
        <v>0</v>
      </c>
    </row>
    <row r="133" spans="1:9" ht="18" customHeight="1">
      <c r="A133" s="145" t="s">
        <v>238</v>
      </c>
      <c r="B133" s="146"/>
      <c r="C133" s="149"/>
      <c r="D133" s="21"/>
      <c r="E133" s="65"/>
      <c r="F133" s="43"/>
      <c r="G133" s="106">
        <f>SUM(G4:G132)</f>
        <v>0</v>
      </c>
      <c r="H133" s="106">
        <f>SUM(H4:H132)</f>
        <v>0</v>
      </c>
      <c r="I133" s="106">
        <f>SUM(I4:I132)</f>
        <v>0</v>
      </c>
    </row>
    <row r="134" spans="1:9" ht="40.5" customHeight="1">
      <c r="A134" s="138" t="s">
        <v>368</v>
      </c>
      <c r="B134" s="138"/>
      <c r="C134" s="138"/>
      <c r="D134" s="138"/>
      <c r="E134" s="138"/>
      <c r="F134" s="138"/>
      <c r="G134" s="138"/>
      <c r="H134" s="138"/>
      <c r="I134" s="138"/>
    </row>
    <row r="135" spans="1:9" ht="18.75" customHeight="1">
      <c r="A135" s="100"/>
      <c r="B135" s="100"/>
      <c r="C135" s="100"/>
      <c r="D135" s="100"/>
      <c r="E135" s="100"/>
      <c r="F135" s="100"/>
      <c r="G135" s="100"/>
      <c r="H135" s="100"/>
      <c r="I135" s="100"/>
    </row>
    <row r="136" spans="1:9" ht="24.75" customHeight="1">
      <c r="A136" s="147" t="s">
        <v>372</v>
      </c>
      <c r="B136" s="147"/>
      <c r="C136" s="147"/>
      <c r="D136" s="147"/>
      <c r="E136" s="147"/>
      <c r="F136" s="147"/>
      <c r="G136" s="147"/>
      <c r="H136" s="147"/>
      <c r="I136" s="147"/>
    </row>
    <row r="137" spans="1:9" ht="40.5" customHeight="1">
      <c r="A137" s="148" t="s">
        <v>373</v>
      </c>
      <c r="B137" s="148"/>
      <c r="C137" s="148"/>
      <c r="D137" s="148"/>
      <c r="E137" s="148"/>
      <c r="F137" s="148"/>
      <c r="G137" s="148"/>
      <c r="H137" s="148"/>
      <c r="I137" s="148"/>
    </row>
    <row r="138" spans="1:9" ht="40.5" customHeight="1">
      <c r="A138" s="145" t="s">
        <v>0</v>
      </c>
      <c r="B138" s="149"/>
      <c r="C138" s="21" t="s">
        <v>374</v>
      </c>
      <c r="D138" s="101" t="s">
        <v>375</v>
      </c>
      <c r="E138" s="21" t="s">
        <v>237</v>
      </c>
      <c r="F138" s="21" t="s">
        <v>376</v>
      </c>
      <c r="G138" s="21" t="s">
        <v>238</v>
      </c>
      <c r="H138" s="21" t="s">
        <v>239</v>
      </c>
      <c r="I138" s="21" t="s">
        <v>240</v>
      </c>
    </row>
    <row r="139" spans="1:9" ht="25.5" customHeight="1">
      <c r="A139" s="140"/>
      <c r="B139" s="141"/>
      <c r="C139" s="102"/>
      <c r="D139" s="102"/>
      <c r="E139" s="102"/>
      <c r="F139" s="102"/>
      <c r="G139" s="104">
        <f>E139*F139</f>
        <v>0</v>
      </c>
      <c r="H139" s="104">
        <f aca="true" t="shared" si="17" ref="H139:H145">G139*24%</f>
        <v>0</v>
      </c>
      <c r="I139" s="104">
        <f>G139+H139</f>
        <v>0</v>
      </c>
    </row>
    <row r="140" spans="1:9" ht="25.5" customHeight="1">
      <c r="A140" s="140"/>
      <c r="B140" s="141"/>
      <c r="C140" s="102"/>
      <c r="D140" s="102"/>
      <c r="E140" s="102"/>
      <c r="F140" s="102"/>
      <c r="G140" s="104">
        <f aca="true" t="shared" si="18" ref="G140:G145">E140*F140</f>
        <v>0</v>
      </c>
      <c r="H140" s="104">
        <f t="shared" si="17"/>
        <v>0</v>
      </c>
      <c r="I140" s="104">
        <f aca="true" t="shared" si="19" ref="I140:I145">G140+H140</f>
        <v>0</v>
      </c>
    </row>
    <row r="141" spans="1:9" ht="25.5" customHeight="1">
      <c r="A141" s="140"/>
      <c r="B141" s="141"/>
      <c r="C141" s="102"/>
      <c r="D141" s="102"/>
      <c r="E141" s="102"/>
      <c r="F141" s="102"/>
      <c r="G141" s="104">
        <f t="shared" si="18"/>
        <v>0</v>
      </c>
      <c r="H141" s="104">
        <f t="shared" si="17"/>
        <v>0</v>
      </c>
      <c r="I141" s="104">
        <f t="shared" si="19"/>
        <v>0</v>
      </c>
    </row>
    <row r="142" spans="1:9" ht="25.5" customHeight="1">
      <c r="A142" s="140"/>
      <c r="B142" s="141"/>
      <c r="C142" s="102"/>
      <c r="D142" s="102"/>
      <c r="E142" s="102"/>
      <c r="F142" s="102"/>
      <c r="G142" s="104">
        <f t="shared" si="18"/>
        <v>0</v>
      </c>
      <c r="H142" s="104">
        <f t="shared" si="17"/>
        <v>0</v>
      </c>
      <c r="I142" s="104">
        <f t="shared" si="19"/>
        <v>0</v>
      </c>
    </row>
    <row r="143" spans="1:9" ht="25.5" customHeight="1">
      <c r="A143" s="140"/>
      <c r="B143" s="141"/>
      <c r="C143" s="102"/>
      <c r="D143" s="102"/>
      <c r="E143" s="102"/>
      <c r="F143" s="102"/>
      <c r="G143" s="104">
        <f t="shared" si="18"/>
        <v>0</v>
      </c>
      <c r="H143" s="104">
        <f t="shared" si="17"/>
        <v>0</v>
      </c>
      <c r="I143" s="104">
        <f t="shared" si="19"/>
        <v>0</v>
      </c>
    </row>
    <row r="144" spans="1:9" ht="25.5" customHeight="1">
      <c r="A144" s="140"/>
      <c r="B144" s="141"/>
      <c r="C144" s="102"/>
      <c r="D144" s="102"/>
      <c r="E144" s="102"/>
      <c r="F144" s="102"/>
      <c r="G144" s="104">
        <f t="shared" si="18"/>
        <v>0</v>
      </c>
      <c r="H144" s="104">
        <f t="shared" si="17"/>
        <v>0</v>
      </c>
      <c r="I144" s="104">
        <f t="shared" si="19"/>
        <v>0</v>
      </c>
    </row>
    <row r="145" spans="1:9" ht="25.5" customHeight="1">
      <c r="A145" s="140"/>
      <c r="B145" s="141"/>
      <c r="C145" s="102"/>
      <c r="D145" s="102"/>
      <c r="E145" s="102"/>
      <c r="F145" s="102"/>
      <c r="G145" s="104">
        <f t="shared" si="18"/>
        <v>0</v>
      </c>
      <c r="H145" s="104">
        <f t="shared" si="17"/>
        <v>0</v>
      </c>
      <c r="I145" s="104">
        <f t="shared" si="19"/>
        <v>0</v>
      </c>
    </row>
    <row r="146" spans="1:9" ht="24.75" customHeight="1">
      <c r="A146" s="145" t="s">
        <v>238</v>
      </c>
      <c r="B146" s="146"/>
      <c r="C146" s="146"/>
      <c r="D146" s="102"/>
      <c r="E146" s="102"/>
      <c r="F146" s="102"/>
      <c r="G146" s="105">
        <f>SUM(G139:G145)</f>
        <v>0</v>
      </c>
      <c r="H146" s="105">
        <f>SUM(H139:H145)</f>
        <v>0</v>
      </c>
      <c r="I146" s="105">
        <f>SUM(I139:I145)</f>
        <v>0</v>
      </c>
    </row>
    <row r="147" spans="1:9" ht="30.75" customHeight="1">
      <c r="A147" s="100"/>
      <c r="B147" s="100"/>
      <c r="C147" s="100"/>
      <c r="D147" s="100"/>
      <c r="E147" s="100"/>
      <c r="F147" s="100"/>
      <c r="G147" s="100"/>
      <c r="H147" s="100"/>
      <c r="I147" s="100"/>
    </row>
    <row r="148" spans="1:4" ht="10.5" customHeight="1">
      <c r="A148" s="82"/>
      <c r="C148" s="45"/>
      <c r="D148" s="46"/>
    </row>
    <row r="149" spans="1:9" ht="48" customHeight="1">
      <c r="A149" s="83" t="s">
        <v>234</v>
      </c>
      <c r="B149" s="143" t="s">
        <v>255</v>
      </c>
      <c r="C149" s="143"/>
      <c r="D149" s="143"/>
      <c r="E149" s="143"/>
      <c r="F149" s="143"/>
      <c r="G149" s="143"/>
      <c r="H149" s="143"/>
      <c r="I149" s="143"/>
    </row>
    <row r="150" spans="1:9" ht="25.5" customHeight="1">
      <c r="A150" s="38"/>
      <c r="B150" s="143" t="s">
        <v>256</v>
      </c>
      <c r="C150" s="143"/>
      <c r="D150" s="143"/>
      <c r="E150" s="143"/>
      <c r="F150" s="143"/>
      <c r="G150" s="143"/>
      <c r="H150" s="143"/>
      <c r="I150" s="143"/>
    </row>
    <row r="151" spans="1:9" ht="25.5" customHeight="1">
      <c r="A151" s="38"/>
      <c r="B151" s="143" t="s">
        <v>257</v>
      </c>
      <c r="C151" s="143"/>
      <c r="D151" s="143"/>
      <c r="E151" s="143"/>
      <c r="F151" s="143"/>
      <c r="G151" s="143"/>
      <c r="H151" s="143"/>
      <c r="I151" s="143"/>
    </row>
    <row r="152" spans="1:9" ht="52.5" customHeight="1">
      <c r="A152" s="38"/>
      <c r="B152" s="139" t="s">
        <v>258</v>
      </c>
      <c r="C152" s="139"/>
      <c r="D152" s="139"/>
      <c r="E152" s="139"/>
      <c r="F152" s="139"/>
      <c r="G152" s="139"/>
      <c r="H152" s="139"/>
      <c r="I152" s="139"/>
    </row>
    <row r="153" spans="1:9" ht="26.25" customHeight="1">
      <c r="A153" s="38"/>
      <c r="B153" s="139" t="s">
        <v>259</v>
      </c>
      <c r="C153" s="139"/>
      <c r="D153" s="139"/>
      <c r="E153" s="139"/>
      <c r="F153" s="139"/>
      <c r="G153" s="139"/>
      <c r="H153" s="139"/>
      <c r="I153" s="139"/>
    </row>
    <row r="154" spans="1:9" ht="53.25" customHeight="1">
      <c r="A154" s="38"/>
      <c r="B154" s="139" t="s">
        <v>260</v>
      </c>
      <c r="C154" s="139"/>
      <c r="D154" s="139"/>
      <c r="E154" s="139"/>
      <c r="F154" s="139"/>
      <c r="G154" s="139"/>
      <c r="H154" s="139"/>
      <c r="I154" s="139"/>
    </row>
    <row r="155" spans="1:12" s="47" customFormat="1" ht="30.75" customHeight="1">
      <c r="A155" s="38"/>
      <c r="B155" s="139" t="s">
        <v>261</v>
      </c>
      <c r="C155" s="139"/>
      <c r="D155" s="139"/>
      <c r="E155" s="139"/>
      <c r="F155" s="139"/>
      <c r="G155" s="139"/>
      <c r="H155" s="139"/>
      <c r="I155" s="139"/>
      <c r="J155" s="19"/>
      <c r="K155" s="19"/>
      <c r="L155" s="19"/>
    </row>
    <row r="156" spans="1:12" s="47" customFormat="1" ht="18" customHeight="1">
      <c r="A156" s="38"/>
      <c r="B156" s="139" t="s">
        <v>262</v>
      </c>
      <c r="C156" s="139"/>
      <c r="D156" s="139"/>
      <c r="E156" s="139"/>
      <c r="F156" s="139"/>
      <c r="G156" s="139"/>
      <c r="H156" s="139"/>
      <c r="I156" s="139"/>
      <c r="J156" s="19"/>
      <c r="K156" s="19"/>
      <c r="L156" s="19"/>
    </row>
    <row r="157" spans="2:9" ht="12.75">
      <c r="B157" s="48"/>
      <c r="C157" s="48"/>
      <c r="D157" s="48"/>
      <c r="E157" s="49"/>
      <c r="F157" s="49"/>
      <c r="G157" s="49"/>
      <c r="H157" s="49"/>
      <c r="I157" s="49"/>
    </row>
    <row r="159" spans="2:9" ht="45.75" customHeight="1">
      <c r="B159" s="137" t="s">
        <v>369</v>
      </c>
      <c r="C159" s="137"/>
      <c r="D159" s="137"/>
      <c r="E159" s="137"/>
      <c r="F159" s="137"/>
      <c r="G159" s="137"/>
      <c r="H159" s="137"/>
      <c r="I159" s="137"/>
    </row>
  </sheetData>
  <sheetProtection/>
  <mergeCells count="43">
    <mergeCell ref="A130:A132"/>
    <mergeCell ref="A136:I136"/>
    <mergeCell ref="A137:I137"/>
    <mergeCell ref="A138:B138"/>
    <mergeCell ref="A139:B139"/>
    <mergeCell ref="A113:A115"/>
    <mergeCell ref="A133:C133"/>
    <mergeCell ref="A123:A128"/>
    <mergeCell ref="B154:I154"/>
    <mergeCell ref="B149:I149"/>
    <mergeCell ref="B150:I150"/>
    <mergeCell ref="A143:B143"/>
    <mergeCell ref="A144:B144"/>
    <mergeCell ref="A145:B145"/>
    <mergeCell ref="A146:C146"/>
    <mergeCell ref="A1:I1"/>
    <mergeCell ref="B151:I151"/>
    <mergeCell ref="B152:I152"/>
    <mergeCell ref="B153:I153"/>
    <mergeCell ref="A117:A121"/>
    <mergeCell ref="A64:A78"/>
    <mergeCell ref="A80:A83"/>
    <mergeCell ref="A85:A86"/>
    <mergeCell ref="A140:B140"/>
    <mergeCell ref="A141:B141"/>
    <mergeCell ref="A88:A90"/>
    <mergeCell ref="A92:A95"/>
    <mergeCell ref="A97:A100"/>
    <mergeCell ref="A102:A106"/>
    <mergeCell ref="A108:A111"/>
    <mergeCell ref="B159:I159"/>
    <mergeCell ref="A134:I134"/>
    <mergeCell ref="B155:I155"/>
    <mergeCell ref="B156:I156"/>
    <mergeCell ref="A142:B142"/>
    <mergeCell ref="A45:A51"/>
    <mergeCell ref="A53:A62"/>
    <mergeCell ref="A4:A13"/>
    <mergeCell ref="A15:A19"/>
    <mergeCell ref="A21:A24"/>
    <mergeCell ref="A26:A30"/>
    <mergeCell ref="A32:A38"/>
    <mergeCell ref="A40:A43"/>
  </mergeCells>
  <printOptions/>
  <pageMargins left="0.7480314960629921" right="0.7480314960629921" top="0.4724409448818898" bottom="0.4724409448818898" header="0.35433070866141736" footer="0.31496062992125984"/>
  <pageSetup horizontalDpi="600" verticalDpi="600" orientation="portrait" paperSize="9" r:id="rId2"/>
  <headerFooter alignWithMargins="0">
    <oddFooter>&amp;L&amp;6[&amp;F]&amp;C&amp;8ANKO&amp;R&amp;8σελ &amp;P/&amp;N</oddFooter>
  </headerFooter>
  <drawing r:id="rId1"/>
</worksheet>
</file>

<file path=xl/worksheets/sheet4.xml><?xml version="1.0" encoding="utf-8"?>
<worksheet xmlns="http://schemas.openxmlformats.org/spreadsheetml/2006/main" xmlns:r="http://schemas.openxmlformats.org/officeDocument/2006/relationships">
  <dimension ref="A1:E13"/>
  <sheetViews>
    <sheetView zoomScalePageLayoutView="0" workbookViewId="0" topLeftCell="A1">
      <selection activeCell="C7" sqref="C7"/>
    </sheetView>
  </sheetViews>
  <sheetFormatPr defaultColWidth="9.140625" defaultRowHeight="12.75"/>
  <cols>
    <col min="1" max="1" width="6.421875" style="2" customWidth="1"/>
    <col min="2" max="2" width="32.00390625" style="1" customWidth="1"/>
    <col min="3" max="3" width="15.140625" style="1" customWidth="1"/>
    <col min="4" max="4" width="12.140625" style="1" customWidth="1"/>
    <col min="5" max="5" width="14.8515625" style="2" customWidth="1"/>
    <col min="6" max="6" width="10.140625" style="2" customWidth="1"/>
    <col min="7" max="7" width="7.57421875" style="2" customWidth="1"/>
    <col min="8" max="8" width="6.140625" style="2" customWidth="1"/>
    <col min="9" max="9" width="9.140625" style="2" customWidth="1"/>
    <col min="10" max="10" width="5.7109375" style="2" customWidth="1"/>
    <col min="11" max="11" width="5.8515625" style="2" customWidth="1"/>
    <col min="12" max="16384" width="9.140625" style="2" customWidth="1"/>
  </cols>
  <sheetData>
    <row r="1" spans="1:5" ht="15">
      <c r="A1" s="150" t="s">
        <v>323</v>
      </c>
      <c r="B1" s="150"/>
      <c r="C1" s="150"/>
      <c r="D1" s="150"/>
      <c r="E1" s="150"/>
    </row>
    <row r="3" spans="1:5" ht="30.75" customHeight="1">
      <c r="A3" s="3" t="s">
        <v>1</v>
      </c>
      <c r="B3" s="4" t="s">
        <v>242</v>
      </c>
      <c r="C3" s="3" t="s">
        <v>243</v>
      </c>
      <c r="D3" s="3" t="s">
        <v>239</v>
      </c>
      <c r="E3" s="4" t="s">
        <v>240</v>
      </c>
    </row>
    <row r="4" spans="1:5" ht="23.25" customHeight="1">
      <c r="A4" s="5"/>
      <c r="B4" s="6"/>
      <c r="C4" s="55"/>
      <c r="D4" s="55">
        <f>C4*24%</f>
        <v>0</v>
      </c>
      <c r="E4" s="55">
        <f>C4+D4</f>
        <v>0</v>
      </c>
    </row>
    <row r="5" spans="1:5" ht="23.25" customHeight="1">
      <c r="A5" s="5"/>
      <c r="B5" s="6"/>
      <c r="C5" s="55"/>
      <c r="D5" s="55">
        <f>C5*24%</f>
        <v>0</v>
      </c>
      <c r="E5" s="55">
        <f>C5+D5</f>
        <v>0</v>
      </c>
    </row>
    <row r="6" spans="1:5" ht="23.25" customHeight="1">
      <c r="A6" s="5"/>
      <c r="B6" s="6"/>
      <c r="C6" s="55"/>
      <c r="D6" s="55">
        <f>C6*24%</f>
        <v>0</v>
      </c>
      <c r="E6" s="55">
        <f>C6+D6</f>
        <v>0</v>
      </c>
    </row>
    <row r="7" spans="1:5" ht="23.25" customHeight="1">
      <c r="A7" s="5"/>
      <c r="B7" s="6"/>
      <c r="C7" s="55"/>
      <c r="D7" s="55">
        <f>C7*24%</f>
        <v>0</v>
      </c>
      <c r="E7" s="55">
        <f>C7+D7</f>
        <v>0</v>
      </c>
    </row>
    <row r="8" spans="1:5" ht="18.75" customHeight="1">
      <c r="A8" s="13"/>
      <c r="B8" s="13" t="s">
        <v>238</v>
      </c>
      <c r="C8" s="61">
        <f>SUM(C4:C7)</f>
        <v>0</v>
      </c>
      <c r="D8" s="61">
        <f>SUM(D4:D7)</f>
        <v>0</v>
      </c>
      <c r="E8" s="61">
        <f>SUM(E4:E7)</f>
        <v>0</v>
      </c>
    </row>
    <row r="9" ht="14.25" customHeight="1">
      <c r="A9" s="1"/>
    </row>
    <row r="10" ht="14.25" customHeight="1">
      <c r="A10" s="68"/>
    </row>
    <row r="11" spans="1:5" ht="25.5" customHeight="1">
      <c r="A11" s="151" t="s">
        <v>305</v>
      </c>
      <c r="B11" s="151"/>
      <c r="C11" s="151"/>
      <c r="D11" s="151"/>
      <c r="E11" s="151"/>
    </row>
    <row r="12" spans="1:5" ht="53.25" customHeight="1">
      <c r="A12" s="69"/>
      <c r="B12" s="69"/>
      <c r="C12" s="69"/>
      <c r="D12" s="69"/>
      <c r="E12" s="69"/>
    </row>
    <row r="13" spans="1:5" ht="42.75" customHeight="1">
      <c r="A13" s="152" t="s">
        <v>367</v>
      </c>
      <c r="B13" s="152"/>
      <c r="C13" s="152"/>
      <c r="D13" s="152"/>
      <c r="E13" s="152"/>
    </row>
  </sheetData>
  <sheetProtection/>
  <mergeCells count="3">
    <mergeCell ref="A1:E1"/>
    <mergeCell ref="A11:E11"/>
    <mergeCell ref="A13:E13"/>
  </mergeCells>
  <printOptions/>
  <pageMargins left="0.7480314960629921" right="0.7480314960629921" top="0.49" bottom="0.48" header="0.35433070866141736" footer="0.31496062992125984"/>
  <pageSetup horizontalDpi="600" verticalDpi="600" orientation="portrait" paperSize="9" r:id="rId1"/>
  <headerFooter alignWithMargins="0">
    <oddFooter>&amp;L&amp;6[&amp;F]&amp;C&amp;8ANKO&amp;R&amp;8σελ &amp;P/&amp;N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M20" sqref="M20"/>
    </sheetView>
  </sheetViews>
  <sheetFormatPr defaultColWidth="9.140625" defaultRowHeight="12.75"/>
  <cols>
    <col min="1" max="1" width="5.28125" style="2" customWidth="1"/>
    <col min="2" max="2" width="21.140625" style="1" customWidth="1"/>
    <col min="3" max="4" width="9.8515625" style="1" customWidth="1"/>
    <col min="5" max="5" width="11.8515625" style="2" customWidth="1"/>
    <col min="6" max="6" width="11.7109375" style="2" customWidth="1"/>
    <col min="7" max="7" width="10.28125" style="2" customWidth="1"/>
    <col min="8" max="8" width="14.7109375" style="2" customWidth="1"/>
    <col min="9" max="9" width="9.140625" style="2" customWidth="1"/>
    <col min="10" max="10" width="5.7109375" style="2" customWidth="1"/>
    <col min="11" max="11" width="5.8515625" style="2" customWidth="1"/>
    <col min="12" max="16384" width="9.140625" style="2" customWidth="1"/>
  </cols>
  <sheetData>
    <row r="1" spans="1:8" ht="29.25" customHeight="1">
      <c r="A1" s="153" t="s">
        <v>370</v>
      </c>
      <c r="B1" s="153"/>
      <c r="C1" s="153"/>
      <c r="D1" s="153"/>
      <c r="E1" s="153"/>
      <c r="F1" s="153"/>
      <c r="G1" s="153"/>
      <c r="H1" s="153"/>
    </row>
    <row r="3" spans="1:8" ht="54" customHeight="1">
      <c r="A3" s="4" t="s">
        <v>1</v>
      </c>
      <c r="B3" s="4" t="s">
        <v>245</v>
      </c>
      <c r="C3" s="4" t="s">
        <v>244</v>
      </c>
      <c r="D3" s="4" t="s">
        <v>237</v>
      </c>
      <c r="E3" s="4" t="s">
        <v>226</v>
      </c>
      <c r="F3" s="4" t="s">
        <v>243</v>
      </c>
      <c r="G3" s="4" t="s">
        <v>239</v>
      </c>
      <c r="H3" s="4" t="s">
        <v>240</v>
      </c>
    </row>
    <row r="4" spans="1:8" ht="24" customHeight="1">
      <c r="A4" s="8"/>
      <c r="B4" s="9"/>
      <c r="C4" s="10"/>
      <c r="D4" s="63"/>
      <c r="E4" s="62"/>
      <c r="F4" s="62">
        <f aca="true" t="shared" si="0" ref="F4:F9">D4*E4</f>
        <v>0</v>
      </c>
      <c r="G4" s="62">
        <f aca="true" t="shared" si="1" ref="G4:G9">F4*24%</f>
        <v>0</v>
      </c>
      <c r="H4" s="62">
        <f aca="true" t="shared" si="2" ref="H4:H9">F4+G4</f>
        <v>0</v>
      </c>
    </row>
    <row r="5" spans="1:8" ht="24" customHeight="1">
      <c r="A5" s="8"/>
      <c r="B5" s="9"/>
      <c r="C5" s="10"/>
      <c r="D5" s="63"/>
      <c r="E5" s="62"/>
      <c r="F5" s="62">
        <f t="shared" si="0"/>
        <v>0</v>
      </c>
      <c r="G5" s="62">
        <f t="shared" si="1"/>
        <v>0</v>
      </c>
      <c r="H5" s="62">
        <f t="shared" si="2"/>
        <v>0</v>
      </c>
    </row>
    <row r="6" spans="1:8" ht="24" customHeight="1">
      <c r="A6" s="8"/>
      <c r="B6" s="9"/>
      <c r="C6" s="10"/>
      <c r="D6" s="63"/>
      <c r="E6" s="62"/>
      <c r="F6" s="62">
        <f t="shared" si="0"/>
        <v>0</v>
      </c>
      <c r="G6" s="62">
        <f t="shared" si="1"/>
        <v>0</v>
      </c>
      <c r="H6" s="62">
        <f t="shared" si="2"/>
        <v>0</v>
      </c>
    </row>
    <row r="7" spans="1:8" ht="24" customHeight="1">
      <c r="A7" s="8"/>
      <c r="B7" s="9"/>
      <c r="C7" s="10"/>
      <c r="D7" s="63"/>
      <c r="E7" s="62"/>
      <c r="F7" s="62">
        <f t="shared" si="0"/>
        <v>0</v>
      </c>
      <c r="G7" s="62">
        <f t="shared" si="1"/>
        <v>0</v>
      </c>
      <c r="H7" s="62">
        <f t="shared" si="2"/>
        <v>0</v>
      </c>
    </row>
    <row r="8" spans="1:8" ht="24" customHeight="1">
      <c r="A8" s="8"/>
      <c r="B8" s="9"/>
      <c r="C8" s="10"/>
      <c r="D8" s="63"/>
      <c r="E8" s="62"/>
      <c r="F8" s="62">
        <f t="shared" si="0"/>
        <v>0</v>
      </c>
      <c r="G8" s="62">
        <f t="shared" si="1"/>
        <v>0</v>
      </c>
      <c r="H8" s="62">
        <f t="shared" si="2"/>
        <v>0</v>
      </c>
    </row>
    <row r="9" spans="1:8" ht="24" customHeight="1">
      <c r="A9" s="8"/>
      <c r="B9" s="9"/>
      <c r="C9" s="10"/>
      <c r="D9" s="63"/>
      <c r="E9" s="62"/>
      <c r="F9" s="62">
        <f t="shared" si="0"/>
        <v>0</v>
      </c>
      <c r="G9" s="62">
        <f t="shared" si="1"/>
        <v>0</v>
      </c>
      <c r="H9" s="62">
        <f t="shared" si="2"/>
        <v>0</v>
      </c>
    </row>
    <row r="10" spans="1:8" ht="22.5" customHeight="1">
      <c r="A10" s="8"/>
      <c r="B10" s="11" t="s">
        <v>238</v>
      </c>
      <c r="C10" s="10"/>
      <c r="D10" s="63"/>
      <c r="E10" s="62"/>
      <c r="F10" s="107">
        <f>SUM(F4:F9)</f>
        <v>0</v>
      </c>
      <c r="G10" s="107">
        <f>SUM(G4:G9)</f>
        <v>0</v>
      </c>
      <c r="H10" s="107">
        <f>SUM(H4:H9)</f>
        <v>0</v>
      </c>
    </row>
  </sheetData>
  <sheetProtection/>
  <mergeCells count="1">
    <mergeCell ref="A1:H1"/>
  </mergeCells>
  <printOptions/>
  <pageMargins left="0.7480314960629921" right="0.7480314960629921" top="0.4724409448818898" bottom="0.4724409448818898" header="0.35433070866141736" footer="0.31496062992125984"/>
  <pageSetup fitToHeight="0" fitToWidth="1" horizontalDpi="600" verticalDpi="600" orientation="portrait" paperSize="9" scale="93" r:id="rId1"/>
  <headerFooter alignWithMargins="0">
    <oddFooter>&amp;L&amp;6[&amp;F]&amp;C&amp;8ANKO&amp;R&amp;8σελ &amp;P/&amp;N</oddFooter>
  </headerFooter>
</worksheet>
</file>

<file path=xl/worksheets/sheet6.xml><?xml version="1.0" encoding="utf-8"?>
<worksheet xmlns="http://schemas.openxmlformats.org/spreadsheetml/2006/main" xmlns:r="http://schemas.openxmlformats.org/officeDocument/2006/relationships">
  <dimension ref="A1:G10"/>
  <sheetViews>
    <sheetView zoomScalePageLayoutView="0" workbookViewId="0" topLeftCell="A1">
      <selection activeCell="L18" sqref="L18"/>
    </sheetView>
  </sheetViews>
  <sheetFormatPr defaultColWidth="9.140625" defaultRowHeight="12.75"/>
  <cols>
    <col min="1" max="1" width="5.28125" style="2" customWidth="1"/>
    <col min="2" max="2" width="21.140625" style="1" customWidth="1"/>
    <col min="3" max="3" width="9.8515625" style="1" customWidth="1"/>
    <col min="4" max="4" width="11.8515625" style="2" customWidth="1"/>
    <col min="5" max="5" width="11.7109375" style="2" customWidth="1"/>
    <col min="6" max="6" width="10.28125" style="2" customWidth="1"/>
    <col min="7" max="7" width="14.7109375" style="2" customWidth="1"/>
    <col min="8" max="8" width="9.140625" style="2" customWidth="1"/>
    <col min="9" max="9" width="5.7109375" style="2" customWidth="1"/>
    <col min="10" max="10" width="5.8515625" style="2" customWidth="1"/>
    <col min="11" max="16384" width="9.140625" style="2" customWidth="1"/>
  </cols>
  <sheetData>
    <row r="1" spans="1:7" ht="15.75" customHeight="1">
      <c r="A1" s="153" t="s">
        <v>320</v>
      </c>
      <c r="B1" s="153"/>
      <c r="C1" s="153"/>
      <c r="D1" s="153"/>
      <c r="E1" s="153"/>
      <c r="F1" s="153"/>
      <c r="G1" s="153"/>
    </row>
    <row r="3" spans="1:7" ht="54" customHeight="1">
      <c r="A3" s="4" t="s">
        <v>1</v>
      </c>
      <c r="B3" s="4" t="s">
        <v>245</v>
      </c>
      <c r="C3" s="4" t="s">
        <v>237</v>
      </c>
      <c r="D3" s="4" t="s">
        <v>226</v>
      </c>
      <c r="E3" s="4" t="s">
        <v>243</v>
      </c>
      <c r="F3" s="4" t="s">
        <v>239</v>
      </c>
      <c r="G3" s="4" t="s">
        <v>240</v>
      </c>
    </row>
    <row r="4" spans="1:7" ht="24" customHeight="1">
      <c r="A4" s="8"/>
      <c r="B4" s="9"/>
      <c r="C4" s="63"/>
      <c r="D4" s="62"/>
      <c r="E4" s="62">
        <f aca="true" t="shared" si="0" ref="E4:E9">C4*D4</f>
        <v>0</v>
      </c>
      <c r="F4" s="62">
        <f aca="true" t="shared" si="1" ref="F4:F9">E4*24%</f>
        <v>0</v>
      </c>
      <c r="G4" s="62">
        <f aca="true" t="shared" si="2" ref="G4:G9">E4+F4</f>
        <v>0</v>
      </c>
    </row>
    <row r="5" spans="1:7" ht="24" customHeight="1">
      <c r="A5" s="8"/>
      <c r="B5" s="9"/>
      <c r="C5" s="63"/>
      <c r="D5" s="62"/>
      <c r="E5" s="62">
        <f t="shared" si="0"/>
        <v>0</v>
      </c>
      <c r="F5" s="62">
        <f t="shared" si="1"/>
        <v>0</v>
      </c>
      <c r="G5" s="62">
        <f t="shared" si="2"/>
        <v>0</v>
      </c>
    </row>
    <row r="6" spans="1:7" ht="24" customHeight="1">
      <c r="A6" s="8"/>
      <c r="B6" s="9"/>
      <c r="C6" s="63"/>
      <c r="D6" s="62"/>
      <c r="E6" s="62">
        <f t="shared" si="0"/>
        <v>0</v>
      </c>
      <c r="F6" s="62">
        <f t="shared" si="1"/>
        <v>0</v>
      </c>
      <c r="G6" s="62">
        <f t="shared" si="2"/>
        <v>0</v>
      </c>
    </row>
    <row r="7" spans="1:7" ht="24" customHeight="1">
      <c r="A7" s="8"/>
      <c r="B7" s="9"/>
      <c r="C7" s="63"/>
      <c r="D7" s="62"/>
      <c r="E7" s="62">
        <f t="shared" si="0"/>
        <v>0</v>
      </c>
      <c r="F7" s="62">
        <f t="shared" si="1"/>
        <v>0</v>
      </c>
      <c r="G7" s="62">
        <f t="shared" si="2"/>
        <v>0</v>
      </c>
    </row>
    <row r="8" spans="1:7" ht="24" customHeight="1">
      <c r="A8" s="8"/>
      <c r="B8" s="9"/>
      <c r="C8" s="63"/>
      <c r="D8" s="62"/>
      <c r="E8" s="62">
        <f t="shared" si="0"/>
        <v>0</v>
      </c>
      <c r="F8" s="62">
        <f t="shared" si="1"/>
        <v>0</v>
      </c>
      <c r="G8" s="62">
        <f t="shared" si="2"/>
        <v>0</v>
      </c>
    </row>
    <row r="9" spans="1:7" ht="24" customHeight="1">
      <c r="A9" s="8"/>
      <c r="B9" s="9"/>
      <c r="C9" s="63"/>
      <c r="D9" s="62"/>
      <c r="E9" s="62">
        <f t="shared" si="0"/>
        <v>0</v>
      </c>
      <c r="F9" s="62">
        <f t="shared" si="1"/>
        <v>0</v>
      </c>
      <c r="G9" s="62">
        <f t="shared" si="2"/>
        <v>0</v>
      </c>
    </row>
    <row r="10" spans="1:7" ht="22.5" customHeight="1">
      <c r="A10" s="8"/>
      <c r="B10" s="11" t="s">
        <v>238</v>
      </c>
      <c r="C10" s="63"/>
      <c r="D10" s="62"/>
      <c r="E10" s="107">
        <f>SUM(E4:E9)</f>
        <v>0</v>
      </c>
      <c r="F10" s="107">
        <f>SUM(F4:F9)</f>
        <v>0</v>
      </c>
      <c r="G10" s="107">
        <f>SUM(G4:G9)</f>
        <v>0</v>
      </c>
    </row>
  </sheetData>
  <sheetProtection/>
  <mergeCells count="1">
    <mergeCell ref="A1:G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8"/>
  <sheetViews>
    <sheetView zoomScalePageLayoutView="0" workbookViewId="0" topLeftCell="A1">
      <selection activeCell="C4" sqref="C4:C7"/>
    </sheetView>
  </sheetViews>
  <sheetFormatPr defaultColWidth="9.140625" defaultRowHeight="12.75"/>
  <cols>
    <col min="1" max="1" width="5.28125" style="2" customWidth="1"/>
    <col min="2" max="2" width="25.8515625" style="1" customWidth="1"/>
    <col min="3" max="3" width="14.7109375" style="1" customWidth="1"/>
    <col min="4" max="4" width="13.57421875" style="1" customWidth="1"/>
    <col min="5" max="5" width="16.00390625" style="2" customWidth="1"/>
    <col min="6" max="6" width="9.140625" style="2" customWidth="1"/>
    <col min="7" max="7" width="5.7109375" style="2" customWidth="1"/>
    <col min="8" max="8" width="5.8515625" style="2" customWidth="1"/>
    <col min="9" max="16384" width="9.140625" style="2" customWidth="1"/>
  </cols>
  <sheetData>
    <row r="1" spans="1:5" ht="15.75" customHeight="1">
      <c r="A1" s="153" t="s">
        <v>321</v>
      </c>
      <c r="B1" s="153"/>
      <c r="C1" s="153"/>
      <c r="D1" s="153"/>
      <c r="E1" s="153"/>
    </row>
    <row r="3" spans="1:5" ht="18.75" customHeight="1">
      <c r="A3" s="85" t="s">
        <v>1</v>
      </c>
      <c r="B3" s="4" t="s">
        <v>242</v>
      </c>
      <c r="C3" s="85" t="s">
        <v>243</v>
      </c>
      <c r="D3" s="85" t="s">
        <v>239</v>
      </c>
      <c r="E3" s="4" t="s">
        <v>240</v>
      </c>
    </row>
    <row r="4" spans="1:5" ht="27" customHeight="1">
      <c r="A4" s="5"/>
      <c r="B4" s="15"/>
      <c r="C4" s="55"/>
      <c r="D4" s="55">
        <f>C4*24%</f>
        <v>0</v>
      </c>
      <c r="E4" s="55">
        <f>C4+D4</f>
        <v>0</v>
      </c>
    </row>
    <row r="5" spans="1:5" ht="24" customHeight="1">
      <c r="A5" s="5"/>
      <c r="B5" s="15"/>
      <c r="C5" s="55"/>
      <c r="D5" s="55">
        <f>C5*24%</f>
        <v>0</v>
      </c>
      <c r="E5" s="55">
        <f>C5+D5</f>
        <v>0</v>
      </c>
    </row>
    <row r="6" spans="1:5" ht="24" customHeight="1">
      <c r="A6" s="5"/>
      <c r="B6" s="15"/>
      <c r="C6" s="55"/>
      <c r="D6" s="55">
        <f>C6*24%</f>
        <v>0</v>
      </c>
      <c r="E6" s="55">
        <f>C6+D6</f>
        <v>0</v>
      </c>
    </row>
    <row r="7" spans="1:5" ht="24" customHeight="1">
      <c r="A7" s="5"/>
      <c r="B7" s="15"/>
      <c r="C7" s="55"/>
      <c r="D7" s="55">
        <f>C7*24%</f>
        <v>0</v>
      </c>
      <c r="E7" s="55">
        <f>C7+D7</f>
        <v>0</v>
      </c>
    </row>
    <row r="8" spans="1:5" ht="22.5" customHeight="1">
      <c r="A8" s="8"/>
      <c r="B8" s="11" t="s">
        <v>238</v>
      </c>
      <c r="C8" s="107">
        <f>SUM(C4:C7)</f>
        <v>0</v>
      </c>
      <c r="D8" s="107">
        <f>SUM(D4:D7)</f>
        <v>0</v>
      </c>
      <c r="E8" s="107">
        <f>SUM(E4:E7)</f>
        <v>0</v>
      </c>
    </row>
  </sheetData>
  <sheetProtection/>
  <mergeCells count="1">
    <mergeCell ref="A1:E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F7" sqref="F7"/>
    </sheetView>
  </sheetViews>
  <sheetFormatPr defaultColWidth="9.140625" defaultRowHeight="12.75"/>
  <cols>
    <col min="1" max="1" width="5.28125" style="2" customWidth="1"/>
    <col min="2" max="2" width="21.140625" style="1" customWidth="1"/>
    <col min="3" max="3" width="9.8515625" style="1" customWidth="1"/>
    <col min="4" max="4" width="11.00390625" style="1" customWidth="1"/>
    <col min="5" max="5" width="13.421875" style="2" customWidth="1"/>
    <col min="6" max="6" width="10.140625" style="2" customWidth="1"/>
    <col min="7" max="7" width="10.28125" style="2" customWidth="1"/>
    <col min="8" max="8" width="14.7109375" style="2" customWidth="1"/>
    <col min="9" max="9" width="9.140625" style="2" customWidth="1"/>
    <col min="10" max="10" width="5.7109375" style="2" customWidth="1"/>
    <col min="11" max="11" width="5.8515625" style="2" customWidth="1"/>
    <col min="12" max="16384" width="9.140625" style="2" customWidth="1"/>
  </cols>
  <sheetData>
    <row r="1" spans="1:8" ht="51" customHeight="1">
      <c r="A1" s="153" t="s">
        <v>322</v>
      </c>
      <c r="B1" s="153"/>
      <c r="C1" s="153"/>
      <c r="D1" s="153"/>
      <c r="E1" s="153"/>
      <c r="F1" s="153"/>
      <c r="G1" s="153"/>
      <c r="H1" s="153"/>
    </row>
    <row r="3" spans="1:8" ht="54" customHeight="1">
      <c r="A3" s="4" t="s">
        <v>1</v>
      </c>
      <c r="B3" s="4" t="s">
        <v>245</v>
      </c>
      <c r="C3" s="4" t="s">
        <v>244</v>
      </c>
      <c r="D3" s="4" t="s">
        <v>237</v>
      </c>
      <c r="E3" s="4" t="s">
        <v>226</v>
      </c>
      <c r="F3" s="4" t="s">
        <v>243</v>
      </c>
      <c r="G3" s="4" t="s">
        <v>239</v>
      </c>
      <c r="H3" s="4" t="s">
        <v>240</v>
      </c>
    </row>
    <row r="4" spans="1:8" ht="24" customHeight="1">
      <c r="A4" s="8"/>
      <c r="B4" s="9"/>
      <c r="C4" s="10"/>
      <c r="D4" s="63"/>
      <c r="E4" s="62"/>
      <c r="F4" s="62">
        <f aca="true" t="shared" si="0" ref="F4:F9">D4*E4</f>
        <v>0</v>
      </c>
      <c r="G4" s="62">
        <f aca="true" t="shared" si="1" ref="G4:G9">F4*24%</f>
        <v>0</v>
      </c>
      <c r="H4" s="62">
        <f aca="true" t="shared" si="2" ref="H4:H9">F4+G4</f>
        <v>0</v>
      </c>
    </row>
    <row r="5" spans="1:8" ht="24" customHeight="1">
      <c r="A5" s="8"/>
      <c r="B5" s="9"/>
      <c r="C5" s="10"/>
      <c r="D5" s="63"/>
      <c r="E5" s="62"/>
      <c r="F5" s="62">
        <f t="shared" si="0"/>
        <v>0</v>
      </c>
      <c r="G5" s="62">
        <f t="shared" si="1"/>
        <v>0</v>
      </c>
      <c r="H5" s="62">
        <f t="shared" si="2"/>
        <v>0</v>
      </c>
    </row>
    <row r="6" spans="1:8" ht="24" customHeight="1">
      <c r="A6" s="8"/>
      <c r="B6" s="9"/>
      <c r="C6" s="10"/>
      <c r="D6" s="63"/>
      <c r="E6" s="62"/>
      <c r="F6" s="62">
        <f t="shared" si="0"/>
        <v>0</v>
      </c>
      <c r="G6" s="62">
        <f t="shared" si="1"/>
        <v>0</v>
      </c>
      <c r="H6" s="62">
        <f t="shared" si="2"/>
        <v>0</v>
      </c>
    </row>
    <row r="7" spans="1:8" ht="24" customHeight="1">
      <c r="A7" s="8"/>
      <c r="B7" s="9"/>
      <c r="C7" s="10"/>
      <c r="D7" s="63"/>
      <c r="E7" s="62"/>
      <c r="F7" s="62">
        <f t="shared" si="0"/>
        <v>0</v>
      </c>
      <c r="G7" s="62">
        <f t="shared" si="1"/>
        <v>0</v>
      </c>
      <c r="H7" s="62">
        <f t="shared" si="2"/>
        <v>0</v>
      </c>
    </row>
    <row r="8" spans="1:8" ht="24" customHeight="1">
      <c r="A8" s="8"/>
      <c r="B8" s="9"/>
      <c r="C8" s="10"/>
      <c r="D8" s="63"/>
      <c r="E8" s="62"/>
      <c r="F8" s="62">
        <f t="shared" si="0"/>
        <v>0</v>
      </c>
      <c r="G8" s="62">
        <f t="shared" si="1"/>
        <v>0</v>
      </c>
      <c r="H8" s="62">
        <f t="shared" si="2"/>
        <v>0</v>
      </c>
    </row>
    <row r="9" spans="1:8" ht="24" customHeight="1">
      <c r="A9" s="8"/>
      <c r="B9" s="9"/>
      <c r="C9" s="10"/>
      <c r="D9" s="63"/>
      <c r="E9" s="62"/>
      <c r="F9" s="62">
        <f t="shared" si="0"/>
        <v>0</v>
      </c>
      <c r="G9" s="62">
        <f t="shared" si="1"/>
        <v>0</v>
      </c>
      <c r="H9" s="62">
        <f t="shared" si="2"/>
        <v>0</v>
      </c>
    </row>
    <row r="10" spans="1:8" ht="22.5" customHeight="1">
      <c r="A10" s="8"/>
      <c r="B10" s="11" t="s">
        <v>238</v>
      </c>
      <c r="C10" s="10"/>
      <c r="D10" s="63"/>
      <c r="E10" s="62"/>
      <c r="F10" s="107">
        <f>SUM(F4:F9)</f>
        <v>0</v>
      </c>
      <c r="G10" s="107">
        <f>SUM(G4:G9)</f>
        <v>0</v>
      </c>
      <c r="H10" s="107">
        <f>SUM(H4:H9)</f>
        <v>0</v>
      </c>
    </row>
  </sheetData>
  <sheetProtection/>
  <mergeCells count="1">
    <mergeCell ref="A1:H1"/>
  </mergeCells>
  <printOptions/>
  <pageMargins left="0.7480314960629921" right="0.7480314960629921" top="0.4724409448818898" bottom="0.4724409448818898" header="0.35433070866141736" footer="0.31496062992125984"/>
  <pageSetup fitToHeight="0" fitToWidth="1" horizontalDpi="600" verticalDpi="600" orientation="portrait" paperSize="9" scale="91" r:id="rId1"/>
  <headerFooter alignWithMargins="0">
    <oddFooter>&amp;L&amp;6[&amp;F]&amp;C&amp;8ANKO&amp;R&amp;8σελ &amp;P/&amp;N</oddFooter>
  </headerFooter>
</worksheet>
</file>

<file path=xl/worksheets/sheet9.xml><?xml version="1.0" encoding="utf-8"?>
<worksheet xmlns="http://schemas.openxmlformats.org/spreadsheetml/2006/main" xmlns:r="http://schemas.openxmlformats.org/officeDocument/2006/relationships">
  <dimension ref="A1:H8"/>
  <sheetViews>
    <sheetView zoomScalePageLayoutView="0" workbookViewId="0" topLeftCell="A1">
      <selection activeCell="H16" sqref="H16"/>
    </sheetView>
  </sheetViews>
  <sheetFormatPr defaultColWidth="9.140625" defaultRowHeight="12.75"/>
  <cols>
    <col min="1" max="1" width="5.28125" style="2" customWidth="1"/>
    <col min="2" max="2" width="21.140625" style="1" customWidth="1"/>
    <col min="3" max="3" width="13.8515625" style="1" customWidth="1"/>
    <col min="4" max="4" width="13.7109375" style="1" customWidth="1"/>
    <col min="5" max="5" width="13.421875" style="2" customWidth="1"/>
    <col min="6" max="6" width="10.140625" style="2" customWidth="1"/>
    <col min="7" max="7" width="10.28125" style="2" customWidth="1"/>
    <col min="8" max="8" width="14.7109375" style="2" customWidth="1"/>
    <col min="9" max="9" width="9.140625" style="2" customWidth="1"/>
    <col min="10" max="10" width="5.7109375" style="2" customWidth="1"/>
    <col min="11" max="11" width="5.8515625" style="2" customWidth="1"/>
    <col min="12" max="16384" width="9.140625" style="2" customWidth="1"/>
  </cols>
  <sheetData>
    <row r="1" spans="1:8" ht="33.75" customHeight="1">
      <c r="A1" s="153" t="s">
        <v>324</v>
      </c>
      <c r="B1" s="154"/>
      <c r="C1" s="154"/>
      <c r="D1" s="154"/>
      <c r="E1" s="154"/>
      <c r="F1" s="86"/>
      <c r="G1" s="86"/>
      <c r="H1" s="86"/>
    </row>
    <row r="3" spans="1:5" ht="25.5">
      <c r="A3" s="90" t="s">
        <v>1</v>
      </c>
      <c r="B3" s="4" t="s">
        <v>242</v>
      </c>
      <c r="C3" s="90" t="s">
        <v>243</v>
      </c>
      <c r="D3" s="90" t="s">
        <v>239</v>
      </c>
      <c r="E3" s="4" t="s">
        <v>240</v>
      </c>
    </row>
    <row r="4" spans="1:5" ht="27.75" customHeight="1">
      <c r="A4" s="5"/>
      <c r="B4" s="15"/>
      <c r="C4" s="55"/>
      <c r="D4" s="55">
        <f>C4*24%</f>
        <v>0</v>
      </c>
      <c r="E4" s="55">
        <f>C4+D4</f>
        <v>0</v>
      </c>
    </row>
    <row r="5" spans="1:5" ht="24" customHeight="1">
      <c r="A5" s="5"/>
      <c r="B5" s="15"/>
      <c r="C5" s="55"/>
      <c r="D5" s="55">
        <f>C5*24%</f>
        <v>0</v>
      </c>
      <c r="E5" s="55">
        <f>C5+D5</f>
        <v>0</v>
      </c>
    </row>
    <row r="6" spans="1:5" ht="24" customHeight="1">
      <c r="A6" s="5"/>
      <c r="B6" s="15"/>
      <c r="C6" s="55"/>
      <c r="D6" s="55">
        <f>C6*24%</f>
        <v>0</v>
      </c>
      <c r="E6" s="55">
        <f>C6+D6</f>
        <v>0</v>
      </c>
    </row>
    <row r="7" spans="1:5" ht="24" customHeight="1">
      <c r="A7" s="5"/>
      <c r="B7" s="15"/>
      <c r="C7" s="55"/>
      <c r="D7" s="55">
        <f>C7*24%</f>
        <v>0</v>
      </c>
      <c r="E7" s="55">
        <f>C7+D7</f>
        <v>0</v>
      </c>
    </row>
    <row r="8" spans="1:5" ht="22.5" customHeight="1">
      <c r="A8" s="8"/>
      <c r="B8" s="11" t="s">
        <v>238</v>
      </c>
      <c r="C8" s="107">
        <f>SUM(C4:C7)</f>
        <v>0</v>
      </c>
      <c r="D8" s="107">
        <f>SUM(D4:D7)</f>
        <v>0</v>
      </c>
      <c r="E8" s="107">
        <f>SUM(E4:E7)</f>
        <v>0</v>
      </c>
    </row>
  </sheetData>
  <sheetProtection/>
  <mergeCells count="1">
    <mergeCell ref="A1:E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anko 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zoi</dc:creator>
  <cp:keywords/>
  <dc:description/>
  <cp:lastModifiedBy>Παπαγερίδου Νάταλι</cp:lastModifiedBy>
  <cp:lastPrinted>2019-03-01T08:41:38Z</cp:lastPrinted>
  <dcterms:created xsi:type="dcterms:W3CDTF">2010-07-15T12:35:12Z</dcterms:created>
  <dcterms:modified xsi:type="dcterms:W3CDTF">2019-03-04T06:58:26Z</dcterms:modified>
  <cp:category/>
  <cp:version/>
  <cp:contentType/>
  <cp:contentStatus/>
</cp:coreProperties>
</file>